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omments2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filterPrivacy="1" defaultThemeVersion="124226"/>
  <bookViews>
    <workbookView xWindow="240" yWindow="105" windowWidth="14805" windowHeight="8010"/>
  </bookViews>
  <sheets>
    <sheet name="TSCD" sheetId="1" r:id="rId1"/>
    <sheet name="DC-KTCD" sheetId="2" r:id="rId2"/>
    <sheet name="TLY" sheetId="3" r:id="rId3"/>
  </sheets>
  <calcPr calcId="144525"/>
</workbook>
</file>

<file path=xl/calcChain.xml><?xml version="1.0" encoding="utf-8"?>
<calcChain xmlns="http://schemas.openxmlformats.org/spreadsheetml/2006/main">
  <c r="H9" i="3" l="1"/>
  <c r="G9" i="3"/>
  <c r="F9" i="3"/>
  <c r="E9" i="3"/>
  <c r="K35" i="2"/>
  <c r="L34" i="2"/>
  <c r="L33" i="2"/>
  <c r="L32" i="2"/>
  <c r="L31" i="2"/>
  <c r="L30" i="2"/>
  <c r="L29" i="2"/>
  <c r="L28" i="2"/>
  <c r="L27" i="2"/>
  <c r="L26" i="2"/>
  <c r="L25" i="2"/>
  <c r="L24" i="2"/>
  <c r="L23" i="2"/>
  <c r="L22" i="2"/>
  <c r="L21" i="2"/>
  <c r="L20" i="2"/>
  <c r="L19" i="2"/>
  <c r="L18" i="2"/>
  <c r="L17" i="2"/>
  <c r="L16" i="2"/>
  <c r="L15" i="2"/>
  <c r="L14" i="2"/>
  <c r="L13" i="2"/>
  <c r="L12" i="2"/>
  <c r="L11" i="2"/>
  <c r="L10" i="2"/>
  <c r="A11" i="2"/>
  <c r="A12" i="2" s="1"/>
  <c r="A13" i="2" s="1"/>
  <c r="A14" i="2" s="1"/>
  <c r="A15" i="2" s="1"/>
  <c r="A16" i="2" s="1"/>
  <c r="A17" i="2" s="1"/>
  <c r="A18" i="2" s="1"/>
  <c r="A19" i="2" s="1"/>
  <c r="A20" i="2" s="1"/>
  <c r="A21" i="2" s="1"/>
  <c r="A22" i="2" s="1"/>
  <c r="A23" i="2" s="1"/>
  <c r="A24" i="2" s="1"/>
  <c r="A25" i="2" s="1"/>
  <c r="A26" i="2" s="1"/>
  <c r="A27" i="2" s="1"/>
  <c r="A28" i="2" s="1"/>
  <c r="A29" i="2" s="1"/>
  <c r="A30" i="2" s="1"/>
  <c r="A31" i="2" s="1"/>
  <c r="A32" i="2" s="1"/>
  <c r="A33" i="2" s="1"/>
  <c r="A34" i="2" s="1"/>
  <c r="M32" i="1"/>
  <c r="I32" i="1"/>
  <c r="R31" i="1"/>
  <c r="P31" i="1"/>
  <c r="Q31" i="1" s="1"/>
  <c r="R30" i="1"/>
  <c r="P30" i="1"/>
  <c r="Q30" i="1" s="1"/>
  <c r="R29" i="1"/>
  <c r="P29" i="1"/>
  <c r="Q29" i="1" s="1"/>
  <c r="R28" i="1"/>
  <c r="P28" i="1"/>
  <c r="Q28" i="1" s="1"/>
  <c r="S28" i="1" s="1"/>
  <c r="R27" i="1"/>
  <c r="P27" i="1"/>
  <c r="Q27" i="1" s="1"/>
  <c r="R26" i="1"/>
  <c r="P26" i="1"/>
  <c r="Q26" i="1" s="1"/>
  <c r="S26" i="1" s="1"/>
  <c r="R25" i="1"/>
  <c r="P25" i="1"/>
  <c r="Q25" i="1" s="1"/>
  <c r="R24" i="1"/>
  <c r="P24" i="1"/>
  <c r="Q24" i="1" s="1"/>
  <c r="S24" i="1" s="1"/>
  <c r="R23" i="1"/>
  <c r="P23" i="1"/>
  <c r="Q23" i="1" s="1"/>
  <c r="R22" i="1"/>
  <c r="P22" i="1"/>
  <c r="Q22" i="1" s="1"/>
  <c r="R21" i="1"/>
  <c r="P21" i="1"/>
  <c r="Q21" i="1" s="1"/>
  <c r="R20" i="1"/>
  <c r="P20" i="1"/>
  <c r="Q20" i="1" s="1"/>
  <c r="R19" i="1"/>
  <c r="P19" i="1"/>
  <c r="Q19" i="1" s="1"/>
  <c r="R18" i="1"/>
  <c r="P18" i="1"/>
  <c r="Q18" i="1" s="1"/>
  <c r="R17" i="1"/>
  <c r="P17" i="1"/>
  <c r="Q17" i="1" s="1"/>
  <c r="R16" i="1"/>
  <c r="P16" i="1"/>
  <c r="Q16" i="1" s="1"/>
  <c r="S16" i="1" s="1"/>
  <c r="R15" i="1"/>
  <c r="P15" i="1"/>
  <c r="Q15" i="1" s="1"/>
  <c r="R14" i="1"/>
  <c r="P14" i="1"/>
  <c r="Q14" i="1" s="1"/>
  <c r="S14" i="1" s="1"/>
  <c r="R13" i="1"/>
  <c r="P13" i="1"/>
  <c r="Q13" i="1" s="1"/>
  <c r="R12" i="1"/>
  <c r="P12" i="1"/>
  <c r="Q12" i="1" s="1"/>
  <c r="S12" i="1" s="1"/>
  <c r="R11" i="1"/>
  <c r="P11" i="1"/>
  <c r="Q11" i="1" s="1"/>
  <c r="R10" i="1"/>
  <c r="P10" i="1"/>
  <c r="Q10" i="1" s="1"/>
  <c r="S10" i="1" s="1"/>
  <c r="R9" i="1"/>
  <c r="P9" i="1"/>
  <c r="Q9" i="1" s="1"/>
  <c r="R8" i="1"/>
  <c r="Q8" i="1"/>
  <c r="S8" i="1" s="1"/>
  <c r="A10" i="1"/>
  <c r="A11" i="1" s="1"/>
  <c r="A12" i="1" s="1"/>
  <c r="A13" i="1" s="1"/>
  <c r="A14" i="1" s="1"/>
  <c r="A15" i="1" s="1"/>
  <c r="A16" i="1" s="1"/>
  <c r="A17" i="1" s="1"/>
  <c r="A18" i="1" s="1"/>
  <c r="A19" i="1" s="1"/>
  <c r="A20" i="1" s="1"/>
  <c r="A21" i="1" s="1"/>
  <c r="A22" i="1" s="1"/>
  <c r="A23" i="1" s="1"/>
  <c r="A24" i="1" s="1"/>
  <c r="A25" i="1" s="1"/>
  <c r="A26" i="1" s="1"/>
  <c r="A27" i="1" s="1"/>
  <c r="A28" i="1" s="1"/>
  <c r="A29" i="1" s="1"/>
  <c r="A30" i="1" s="1"/>
  <c r="A31" i="1" s="1"/>
  <c r="L35" i="2" l="1"/>
  <c r="S25" i="1"/>
  <c r="K25" i="1" s="1"/>
  <c r="S29" i="1"/>
  <c r="S31" i="1"/>
  <c r="K31" i="1" s="1"/>
  <c r="S11" i="1"/>
  <c r="K11" i="1" s="1"/>
  <c r="S13" i="1"/>
  <c r="S30" i="1"/>
  <c r="S17" i="1"/>
  <c r="S21" i="1"/>
  <c r="K21" i="1" s="1"/>
  <c r="K26" i="1"/>
  <c r="K10" i="1"/>
  <c r="S18" i="1"/>
  <c r="K18" i="1" s="1"/>
  <c r="S20" i="1"/>
  <c r="S22" i="1"/>
  <c r="K22" i="1" s="1"/>
  <c r="S15" i="1"/>
  <c r="S9" i="1"/>
  <c r="S19" i="1"/>
  <c r="K19" i="1" s="1"/>
  <c r="S23" i="1"/>
  <c r="S27" i="1"/>
  <c r="J32" i="1"/>
  <c r="K23" i="1"/>
  <c r="K16" i="1"/>
  <c r="K20" i="1" l="1"/>
  <c r="S32" i="1"/>
  <c r="Q32" i="1"/>
  <c r="K32" i="1" l="1"/>
</calcChain>
</file>

<file path=xl/comments1.xml><?xml version="1.0" encoding="utf-8"?>
<comments xmlns="http://schemas.openxmlformats.org/spreadsheetml/2006/main">
  <authors>
    <author>Author</author>
  </authors>
  <commentList>
    <comment ref="L9" authorId="0">
      <text>
        <r>
          <rPr>
            <b/>
            <sz val="8"/>
            <color indexed="81"/>
            <rFont val="Tahoma"/>
          </rPr>
          <t>Author:</t>
        </r>
        <r>
          <rPr>
            <sz val="8"/>
            <color indexed="81"/>
            <rFont val="Tahoma"/>
          </rPr>
          <t xml:space="preserve">
TC-HC chuyển 25/6/2014</t>
        </r>
      </text>
    </comment>
    <comment ref="M9" authorId="0">
      <text>
        <r>
          <rPr>
            <b/>
            <sz val="8"/>
            <color indexed="81"/>
            <rFont val="Tahoma"/>
          </rPr>
          <t>Author:</t>
        </r>
        <r>
          <rPr>
            <sz val="8"/>
            <color indexed="81"/>
            <rFont val="Tahoma"/>
          </rPr>
          <t xml:space="preserve">
TC-HC chuyển 25/6/2014</t>
        </r>
      </text>
    </comment>
    <comment ref="L10" authorId="0">
      <text>
        <r>
          <rPr>
            <b/>
            <sz val="8"/>
            <color indexed="81"/>
            <rFont val="Tahoma"/>
          </rPr>
          <t>Author:</t>
        </r>
        <r>
          <rPr>
            <sz val="8"/>
            <color indexed="81"/>
            <rFont val="Tahoma"/>
          </rPr>
          <t xml:space="preserve">
TC-HC chuyển 25/6/2014</t>
        </r>
      </text>
    </comment>
    <comment ref="M10" authorId="0">
      <text>
        <r>
          <rPr>
            <b/>
            <sz val="8"/>
            <color indexed="81"/>
            <rFont val="Tahoma"/>
          </rPr>
          <t>Author:</t>
        </r>
        <r>
          <rPr>
            <sz val="8"/>
            <color indexed="81"/>
            <rFont val="Tahoma"/>
          </rPr>
          <t xml:space="preserve">
TC-HC chuyển 25/6/2014</t>
        </r>
      </text>
    </comment>
    <comment ref="L11" authorId="0">
      <text>
        <r>
          <rPr>
            <b/>
            <sz val="8"/>
            <color indexed="81"/>
            <rFont val="Tahoma"/>
          </rPr>
          <t>Author:</t>
        </r>
        <r>
          <rPr>
            <sz val="8"/>
            <color indexed="81"/>
            <rFont val="Tahoma"/>
          </rPr>
          <t xml:space="preserve">
TC-HC chuyển 25/6/2014</t>
        </r>
      </text>
    </comment>
    <comment ref="M11" authorId="0">
      <text>
        <r>
          <rPr>
            <b/>
            <sz val="8"/>
            <color indexed="81"/>
            <rFont val="Tahoma"/>
          </rPr>
          <t>Author:</t>
        </r>
        <r>
          <rPr>
            <sz val="8"/>
            <color indexed="81"/>
            <rFont val="Tahoma"/>
          </rPr>
          <t xml:space="preserve">
TC-HC chuyển 25/6/2014</t>
        </r>
      </text>
    </comment>
    <comment ref="L12" authorId="0">
      <text>
        <r>
          <rPr>
            <b/>
            <sz val="8"/>
            <color indexed="81"/>
            <rFont val="Tahoma"/>
          </rPr>
          <t>Author:</t>
        </r>
        <r>
          <rPr>
            <sz val="8"/>
            <color indexed="81"/>
            <rFont val="Tahoma"/>
          </rPr>
          <t xml:space="preserve">
TC-HC chuyển 25/6/2014</t>
        </r>
      </text>
    </comment>
    <comment ref="M12" authorId="0">
      <text>
        <r>
          <rPr>
            <b/>
            <sz val="8"/>
            <color indexed="81"/>
            <rFont val="Tahoma"/>
          </rPr>
          <t>Author:</t>
        </r>
        <r>
          <rPr>
            <sz val="8"/>
            <color indexed="81"/>
            <rFont val="Tahoma"/>
          </rPr>
          <t xml:space="preserve">
TC-HC chuyển 25/6/2014</t>
        </r>
      </text>
    </comment>
    <comment ref="L13" authorId="0">
      <text>
        <r>
          <rPr>
            <b/>
            <sz val="8"/>
            <color indexed="81"/>
            <rFont val="Tahoma"/>
          </rPr>
          <t>Author:</t>
        </r>
        <r>
          <rPr>
            <sz val="8"/>
            <color indexed="81"/>
            <rFont val="Tahoma"/>
          </rPr>
          <t xml:space="preserve">
TC-HC chuyển 25/6/2014</t>
        </r>
      </text>
    </comment>
    <comment ref="M13" authorId="0">
      <text>
        <r>
          <rPr>
            <b/>
            <sz val="8"/>
            <color indexed="81"/>
            <rFont val="Tahoma"/>
          </rPr>
          <t>Author:</t>
        </r>
        <r>
          <rPr>
            <sz val="8"/>
            <color indexed="81"/>
            <rFont val="Tahoma"/>
          </rPr>
          <t xml:space="preserve">
TC-HC chuyển 25/6/2014</t>
        </r>
      </text>
    </comment>
    <comment ref="L14" authorId="0">
      <text>
        <r>
          <rPr>
            <b/>
            <sz val="8"/>
            <color indexed="81"/>
            <rFont val="Tahoma"/>
          </rPr>
          <t>Author:</t>
        </r>
        <r>
          <rPr>
            <sz val="8"/>
            <color indexed="81"/>
            <rFont val="Tahoma"/>
          </rPr>
          <t xml:space="preserve">
TC-HC chuyển 25/6/2014</t>
        </r>
      </text>
    </comment>
    <comment ref="M14" authorId="0">
      <text>
        <r>
          <rPr>
            <b/>
            <sz val="8"/>
            <color indexed="81"/>
            <rFont val="Tahoma"/>
          </rPr>
          <t>Author:</t>
        </r>
        <r>
          <rPr>
            <sz val="8"/>
            <color indexed="81"/>
            <rFont val="Tahoma"/>
          </rPr>
          <t xml:space="preserve">
TC-HC chuyển 25/6/2014</t>
        </r>
      </text>
    </comment>
    <comment ref="L15" authorId="0">
      <text>
        <r>
          <rPr>
            <b/>
            <sz val="8"/>
            <color indexed="81"/>
            <rFont val="Tahoma"/>
          </rPr>
          <t>Author:</t>
        </r>
        <r>
          <rPr>
            <sz val="8"/>
            <color indexed="81"/>
            <rFont val="Tahoma"/>
          </rPr>
          <t xml:space="preserve">
TC-HC chuyển 25/6/2014</t>
        </r>
      </text>
    </comment>
    <comment ref="M15" authorId="0">
      <text>
        <r>
          <rPr>
            <b/>
            <sz val="8"/>
            <color indexed="81"/>
            <rFont val="Tahoma"/>
          </rPr>
          <t>Author:</t>
        </r>
        <r>
          <rPr>
            <sz val="8"/>
            <color indexed="81"/>
            <rFont val="Tahoma"/>
          </rPr>
          <t xml:space="preserve">
TC-HC chuyển 25/6/2014</t>
        </r>
      </text>
    </comment>
    <comment ref="L16" authorId="0">
      <text>
        <r>
          <rPr>
            <b/>
            <sz val="8"/>
            <color indexed="81"/>
            <rFont val="Tahoma"/>
          </rPr>
          <t>Author:</t>
        </r>
        <r>
          <rPr>
            <sz val="8"/>
            <color indexed="81"/>
            <rFont val="Tahoma"/>
          </rPr>
          <t xml:space="preserve">
TC-HC chuyển 25/6/2014</t>
        </r>
      </text>
    </comment>
    <comment ref="M16" authorId="0">
      <text>
        <r>
          <rPr>
            <b/>
            <sz val="8"/>
            <color indexed="81"/>
            <rFont val="Tahoma"/>
          </rPr>
          <t>Author:</t>
        </r>
        <r>
          <rPr>
            <sz val="8"/>
            <color indexed="81"/>
            <rFont val="Tahoma"/>
          </rPr>
          <t xml:space="preserve">
TC-HC chuyển 25/6/2014</t>
        </r>
      </text>
    </comment>
    <comment ref="L18" authorId="0">
      <text>
        <r>
          <rPr>
            <b/>
            <sz val="8"/>
            <color indexed="81"/>
            <rFont val="Tahoma"/>
          </rPr>
          <t>Author:</t>
        </r>
        <r>
          <rPr>
            <sz val="8"/>
            <color indexed="81"/>
            <rFont val="Tahoma"/>
          </rPr>
          <t xml:space="preserve">
TC-HC chuyển 25/6/2014</t>
        </r>
      </text>
    </comment>
    <comment ref="M18" authorId="0">
      <text>
        <r>
          <rPr>
            <b/>
            <sz val="8"/>
            <color indexed="81"/>
            <rFont val="Tahoma"/>
          </rPr>
          <t>Author:</t>
        </r>
        <r>
          <rPr>
            <sz val="8"/>
            <color indexed="81"/>
            <rFont val="Tahoma"/>
          </rPr>
          <t xml:space="preserve">
TC-HC chuyển 25/6/2014</t>
        </r>
      </text>
    </comment>
    <comment ref="L19" authorId="0">
      <text>
        <r>
          <rPr>
            <b/>
            <sz val="8"/>
            <color indexed="81"/>
            <rFont val="Tahoma"/>
          </rPr>
          <t>Author:</t>
        </r>
        <r>
          <rPr>
            <sz val="8"/>
            <color indexed="81"/>
            <rFont val="Tahoma"/>
          </rPr>
          <t xml:space="preserve">
TC-HC chuyển 25/6/2014</t>
        </r>
      </text>
    </comment>
    <comment ref="M19" authorId="0">
      <text>
        <r>
          <rPr>
            <b/>
            <sz val="8"/>
            <color indexed="81"/>
            <rFont val="Tahoma"/>
          </rPr>
          <t>Author:</t>
        </r>
        <r>
          <rPr>
            <sz val="8"/>
            <color indexed="81"/>
            <rFont val="Tahoma"/>
          </rPr>
          <t xml:space="preserve">
TC-HC chuyển 25/6/2014</t>
        </r>
      </text>
    </comment>
    <comment ref="L20" authorId="0">
      <text>
        <r>
          <rPr>
            <b/>
            <sz val="8"/>
            <color indexed="81"/>
            <rFont val="Tahoma"/>
          </rPr>
          <t>Author:</t>
        </r>
        <r>
          <rPr>
            <sz val="8"/>
            <color indexed="81"/>
            <rFont val="Tahoma"/>
          </rPr>
          <t xml:space="preserve">
TC-HC chuyển 25/6/2014</t>
        </r>
      </text>
    </comment>
    <comment ref="M20" authorId="0">
      <text>
        <r>
          <rPr>
            <b/>
            <sz val="8"/>
            <color indexed="81"/>
            <rFont val="Tahoma"/>
          </rPr>
          <t>Author:</t>
        </r>
        <r>
          <rPr>
            <sz val="8"/>
            <color indexed="81"/>
            <rFont val="Tahoma"/>
          </rPr>
          <t xml:space="preserve">
TC-HC chuyển 25/6/2014</t>
        </r>
      </text>
    </comment>
    <comment ref="L21" authorId="0">
      <text>
        <r>
          <rPr>
            <b/>
            <sz val="8"/>
            <color indexed="81"/>
            <rFont val="Tahoma"/>
          </rPr>
          <t>Author:</t>
        </r>
        <r>
          <rPr>
            <sz val="8"/>
            <color indexed="81"/>
            <rFont val="Tahoma"/>
          </rPr>
          <t xml:space="preserve">
TC-HC chuyển 25/6/2014</t>
        </r>
      </text>
    </comment>
    <comment ref="M21" authorId="0">
      <text>
        <r>
          <rPr>
            <b/>
            <sz val="8"/>
            <color indexed="81"/>
            <rFont val="Tahoma"/>
          </rPr>
          <t>Author:</t>
        </r>
        <r>
          <rPr>
            <sz val="8"/>
            <color indexed="81"/>
            <rFont val="Tahoma"/>
          </rPr>
          <t xml:space="preserve">
TC-HC chuyển 25/6/2014</t>
        </r>
      </text>
    </comment>
    <comment ref="L22" authorId="0">
      <text>
        <r>
          <rPr>
            <b/>
            <sz val="8"/>
            <color indexed="81"/>
            <rFont val="Tahoma"/>
          </rPr>
          <t>Author:</t>
        </r>
        <r>
          <rPr>
            <sz val="8"/>
            <color indexed="81"/>
            <rFont val="Tahoma"/>
          </rPr>
          <t xml:space="preserve">
TC-HC chuyển 25/6/2014</t>
        </r>
      </text>
    </comment>
    <comment ref="M22" authorId="0">
      <text>
        <r>
          <rPr>
            <b/>
            <sz val="8"/>
            <color indexed="81"/>
            <rFont val="Tahoma"/>
          </rPr>
          <t>Author:</t>
        </r>
        <r>
          <rPr>
            <sz val="8"/>
            <color indexed="81"/>
            <rFont val="Tahoma"/>
          </rPr>
          <t xml:space="preserve">
TC-HC chuyển 25/6/2014</t>
        </r>
      </text>
    </comment>
    <comment ref="L23" authorId="0">
      <text>
        <r>
          <rPr>
            <b/>
            <sz val="8"/>
            <color indexed="81"/>
            <rFont val="Tahoma"/>
          </rPr>
          <t>Author:</t>
        </r>
        <r>
          <rPr>
            <sz val="8"/>
            <color indexed="81"/>
            <rFont val="Tahoma"/>
          </rPr>
          <t xml:space="preserve">
TC-HC chuyển 25/6/2014</t>
        </r>
      </text>
    </comment>
    <comment ref="M23" authorId="0">
      <text>
        <r>
          <rPr>
            <b/>
            <sz val="8"/>
            <color indexed="81"/>
            <rFont val="Tahoma"/>
          </rPr>
          <t>Author:</t>
        </r>
        <r>
          <rPr>
            <sz val="8"/>
            <color indexed="81"/>
            <rFont val="Tahoma"/>
          </rPr>
          <t xml:space="preserve">
TC-HC chuyển 25/6/2014</t>
        </r>
      </text>
    </comment>
    <comment ref="L24" authorId="0">
      <text>
        <r>
          <rPr>
            <b/>
            <sz val="8"/>
            <color indexed="81"/>
            <rFont val="Tahoma"/>
          </rPr>
          <t>Author:</t>
        </r>
        <r>
          <rPr>
            <sz val="8"/>
            <color indexed="81"/>
            <rFont val="Tahoma"/>
          </rPr>
          <t xml:space="preserve">
 K. CNTT chuyển  25/6/2013; K. ĐLạnh Ngày 13/9/2013, TC-HC chuyển 25/6/2014</t>
        </r>
      </text>
    </comment>
    <comment ref="M24" authorId="0">
      <text>
        <r>
          <rPr>
            <b/>
            <sz val="8"/>
            <color indexed="81"/>
            <rFont val="Tahoma"/>
          </rPr>
          <t>Author:</t>
        </r>
        <r>
          <rPr>
            <sz val="8"/>
            <color indexed="81"/>
            <rFont val="Tahoma"/>
          </rPr>
          <t xml:space="preserve">
 K. CNTT chuyển  25/6/2013; K. ĐLạnh Ngày 13/9/2013, TC-HC chuyển 25/6/2014</t>
        </r>
      </text>
    </comment>
    <comment ref="L25" authorId="0">
      <text>
        <r>
          <rPr>
            <b/>
            <sz val="8"/>
            <color indexed="81"/>
            <rFont val="Tahoma"/>
          </rPr>
          <t>Author:</t>
        </r>
        <r>
          <rPr>
            <sz val="8"/>
            <color indexed="81"/>
            <rFont val="Tahoma"/>
          </rPr>
          <t xml:space="preserve">
TC-HC chuyển 25/6/2014</t>
        </r>
      </text>
    </comment>
    <comment ref="M25" authorId="0">
      <text>
        <r>
          <rPr>
            <b/>
            <sz val="8"/>
            <color indexed="81"/>
            <rFont val="Tahoma"/>
          </rPr>
          <t>Author:</t>
        </r>
        <r>
          <rPr>
            <sz val="8"/>
            <color indexed="81"/>
            <rFont val="Tahoma"/>
          </rPr>
          <t xml:space="preserve">
TC-HC chuyển 25/6/2014</t>
        </r>
      </text>
    </comment>
    <comment ref="L26" authorId="0">
      <text>
        <r>
          <rPr>
            <b/>
            <sz val="8"/>
            <color indexed="81"/>
            <rFont val="Tahoma"/>
          </rPr>
          <t>Author:</t>
        </r>
        <r>
          <rPr>
            <sz val="8"/>
            <color indexed="81"/>
            <rFont val="Tahoma"/>
          </rPr>
          <t xml:space="preserve">
TC-HC chuyển 25/6/2014</t>
        </r>
      </text>
    </comment>
    <comment ref="M26" authorId="0">
      <text>
        <r>
          <rPr>
            <b/>
            <sz val="8"/>
            <color indexed="81"/>
            <rFont val="Tahoma"/>
          </rPr>
          <t>Author:</t>
        </r>
        <r>
          <rPr>
            <sz val="8"/>
            <color indexed="81"/>
            <rFont val="Tahoma"/>
          </rPr>
          <t xml:space="preserve">
TC-HC chuyển 25/6/2014</t>
        </r>
      </text>
    </comment>
    <comment ref="L27" authorId="0">
      <text>
        <r>
          <rPr>
            <b/>
            <sz val="8"/>
            <color indexed="81"/>
            <rFont val="Tahoma"/>
          </rPr>
          <t>Author:</t>
        </r>
        <r>
          <rPr>
            <sz val="8"/>
            <color indexed="81"/>
            <rFont val="Tahoma"/>
          </rPr>
          <t xml:space="preserve">
 K. Đ CN chuyển 19/10/2007, TC-HC chuyển 25/6/2014</t>
        </r>
      </text>
    </comment>
    <comment ref="M27" authorId="0">
      <text>
        <r>
          <rPr>
            <b/>
            <sz val="8"/>
            <color indexed="81"/>
            <rFont val="Tahoma"/>
          </rPr>
          <t>Author:</t>
        </r>
        <r>
          <rPr>
            <sz val="8"/>
            <color indexed="81"/>
            <rFont val="Tahoma"/>
          </rPr>
          <t xml:space="preserve">
 K. Đ CN chuyển 19/10/2007, TC-HC chuyển 25/6/2014</t>
        </r>
      </text>
    </comment>
    <comment ref="L28" authorId="0">
      <text>
        <r>
          <rPr>
            <b/>
            <sz val="8"/>
            <color indexed="81"/>
            <rFont val="Tahoma"/>
          </rPr>
          <t>Author:</t>
        </r>
        <r>
          <rPr>
            <sz val="8"/>
            <color indexed="81"/>
            <rFont val="Tahoma"/>
          </rPr>
          <t xml:space="preserve">
TC-HC chuyển 25/6/2014</t>
        </r>
      </text>
    </comment>
    <comment ref="M28" authorId="0">
      <text>
        <r>
          <rPr>
            <b/>
            <sz val="8"/>
            <color indexed="81"/>
            <rFont val="Tahoma"/>
          </rPr>
          <t>Author:</t>
        </r>
        <r>
          <rPr>
            <sz val="8"/>
            <color indexed="81"/>
            <rFont val="Tahoma"/>
          </rPr>
          <t xml:space="preserve">
TC-HC chuyển 25/6/2014</t>
        </r>
      </text>
    </comment>
    <comment ref="L29" authorId="0">
      <text>
        <r>
          <rPr>
            <b/>
            <sz val="8"/>
            <color indexed="81"/>
            <rFont val="Tahoma"/>
          </rPr>
          <t>Author:</t>
        </r>
        <r>
          <rPr>
            <sz val="8"/>
            <color indexed="81"/>
            <rFont val="Tahoma"/>
          </rPr>
          <t xml:space="preserve">
TC-HC chuyển 25/6/2014</t>
        </r>
      </text>
    </comment>
    <comment ref="M29" authorId="0">
      <text>
        <r>
          <rPr>
            <b/>
            <sz val="8"/>
            <color indexed="81"/>
            <rFont val="Tahoma"/>
          </rPr>
          <t>Author:</t>
        </r>
        <r>
          <rPr>
            <sz val="8"/>
            <color indexed="81"/>
            <rFont val="Tahoma"/>
          </rPr>
          <t xml:space="preserve">
TC-HC chuyển 25/6/2014</t>
        </r>
      </text>
    </comment>
    <comment ref="L30" authorId="0">
      <text>
        <r>
          <rPr>
            <b/>
            <sz val="8"/>
            <color indexed="81"/>
            <rFont val="Tahoma"/>
          </rPr>
          <t>Author:</t>
        </r>
        <r>
          <rPr>
            <sz val="8"/>
            <color indexed="81"/>
            <rFont val="Tahoma"/>
          </rPr>
          <t xml:space="preserve">
TC-HC chuyển 25/6/2014</t>
        </r>
      </text>
    </comment>
  </commentList>
</comments>
</file>

<file path=xl/comments2.xml><?xml version="1.0" encoding="utf-8"?>
<comments xmlns="http://schemas.openxmlformats.org/spreadsheetml/2006/main">
  <authors>
    <author>Author</author>
  </authors>
  <commentList>
    <comment ref="M10" authorId="0">
      <text>
        <r>
          <rPr>
            <b/>
            <sz val="8"/>
            <color indexed="81"/>
            <rFont val="Tahoma"/>
          </rPr>
          <t>Author:</t>
        </r>
        <r>
          <rPr>
            <sz val="8"/>
            <color indexed="81"/>
            <rFont val="Tahoma"/>
          </rPr>
          <t xml:space="preserve">
K. Cơ khí chuyển 18/08/2015</t>
        </r>
      </text>
    </comment>
    <comment ref="M23" authorId="0">
      <text>
        <r>
          <rPr>
            <b/>
            <sz val="8"/>
            <color indexed="81"/>
            <rFont val="Tahoma"/>
          </rPr>
          <t>Author:</t>
        </r>
        <r>
          <rPr>
            <sz val="8"/>
            <color indexed="81"/>
            <rFont val="Tahoma"/>
          </rPr>
          <t xml:space="preserve">
TRƯỜNG THPT CHUYỂN 02/04/2014</t>
        </r>
      </text>
    </comment>
    <comment ref="M28" authorId="0">
      <text>
        <r>
          <rPr>
            <b/>
            <sz val="8"/>
            <color indexed="81"/>
            <rFont val="Tahoma"/>
          </rPr>
          <t>Author:</t>
        </r>
        <r>
          <rPr>
            <sz val="8"/>
            <color indexed="81"/>
            <rFont val="Tahoma"/>
          </rPr>
          <t xml:space="preserve">
TRƯỜNG THPT CHUYỂN 02/04/2014</t>
        </r>
      </text>
    </comment>
    <comment ref="M30" authorId="0">
      <text>
        <r>
          <rPr>
            <b/>
            <sz val="8"/>
            <color indexed="81"/>
            <rFont val="Tahoma"/>
          </rPr>
          <t>Author:</t>
        </r>
        <r>
          <rPr>
            <sz val="8"/>
            <color indexed="81"/>
            <rFont val="Tahoma"/>
          </rPr>
          <t xml:space="preserve">
TRƯỜNG THPT CHUYỂN 02/04/2014</t>
        </r>
      </text>
    </comment>
    <comment ref="M33" authorId="0">
      <text>
        <r>
          <rPr>
            <b/>
            <sz val="8"/>
            <color indexed="81"/>
            <rFont val="Tahoma"/>
          </rPr>
          <t>Author:</t>
        </r>
        <r>
          <rPr>
            <sz val="8"/>
            <color indexed="81"/>
            <rFont val="Tahoma"/>
          </rPr>
          <t xml:space="preserve">
 P. CT HS-SV CHUYỂN            02/10/2013</t>
        </r>
      </text>
    </comment>
  </commentList>
</comments>
</file>

<file path=xl/sharedStrings.xml><?xml version="1.0" encoding="utf-8"?>
<sst xmlns="http://schemas.openxmlformats.org/spreadsheetml/2006/main" count="373" uniqueCount="203">
  <si>
    <t xml:space="preserve">BIÊN BẢN KIỂM KÊ TÀI SẢN CỐ ĐỊNH </t>
  </si>
  <si>
    <t>PHÒNG QUẢN TRỊ - DỊCH VỤ</t>
  </si>
  <si>
    <t>Số 
TT</t>
  </si>
  <si>
    <t>Tên TSCĐ</t>
  </si>
  <si>
    <t>Mã tài sản</t>
  </si>
  <si>
    <t>Nơi sử
 dụng</t>
  </si>
  <si>
    <t>Đơn vị tính</t>
  </si>
  <si>
    <t>Theo sổ kế toán</t>
  </si>
  <si>
    <t>Ghi chú</t>
  </si>
  <si>
    <t>Năm đưa 
vào sử dụng</t>
  </si>
  <si>
    <t xml:space="preserve">thời gian
sử dụng
</t>
  </si>
  <si>
    <t>tỷ lệ tính
 hao mòn
( % năm)</t>
  </si>
  <si>
    <t>Giá trị 
khấu hao
1 năm</t>
  </si>
  <si>
    <t>số năm
 đã sử dụng</t>
  </si>
  <si>
    <t xml:space="preserve">Giá trị 
hao mòn
</t>
  </si>
  <si>
    <t>Số lượng</t>
  </si>
  <si>
    <t>Nguyên giá</t>
  </si>
  <si>
    <t>Giá trị còn lại</t>
  </si>
  <si>
    <t>A</t>
  </si>
  <si>
    <t>B</t>
  </si>
  <si>
    <t>C</t>
  </si>
  <si>
    <t>D</t>
  </si>
  <si>
    <t>E</t>
  </si>
  <si>
    <t>P. QTDV</t>
  </si>
  <si>
    <t>T18</t>
  </si>
  <si>
    <t>58/X/TB/SN</t>
  </si>
  <si>
    <t>Cái</t>
  </si>
  <si>
    <t>Bộ</t>
  </si>
  <si>
    <t>M.lạnh</t>
  </si>
  <si>
    <t>06/TS/NS</t>
  </si>
  <si>
    <t>P. Họp</t>
  </si>
  <si>
    <t>23/11/2010</t>
  </si>
  <si>
    <t>M. Photo</t>
  </si>
  <si>
    <t>T1</t>
  </si>
  <si>
    <t>12/TS/SN</t>
  </si>
  <si>
    <t>15/TS/SN</t>
  </si>
  <si>
    <t>18/TS/SN</t>
  </si>
  <si>
    <t>45/X/TB/SN</t>
  </si>
  <si>
    <t>22/8/2009</t>
  </si>
  <si>
    <t>28/TS/SN</t>
  </si>
  <si>
    <t>T86</t>
  </si>
  <si>
    <t>29/12/2003</t>
  </si>
  <si>
    <t>T13</t>
  </si>
  <si>
    <t xml:space="preserve">TỔ SỬA CHỮA </t>
  </si>
  <si>
    <t>T84</t>
  </si>
  <si>
    <t>20/5/2009</t>
  </si>
  <si>
    <r>
      <t xml:space="preserve">Hệ thống âm thanh ngoài trời:
</t>
    </r>
    <r>
      <rPr>
        <sz val="10"/>
        <rFont val="Times New Roman"/>
        <family val="1"/>
        <charset val="163"/>
      </rPr>
      <t xml:space="preserve"> - Loa Fullrange đơn: 15"+2", 300W/8W, EKARS CE-15A (Ý/HQ): 2 cặp (22.000.000đ)
 - Loa Fullrange đơn: 10"+1.5", 200W/8W, EKARS CE-10(Ý/HQ): 1 cặp (5.720.000đ)
 - Loa Sub woofwer đơn: 18", 500/8W,EV CE-118 (Ý/HQ): 1 cặp (10.450.000đ)
 - Powered Amplifier: 600Wx2/4W, EV PS-1800 (Mỹ/TQ): 1 cái (3.905.000đ)
 - Powered Amplifier: 900Wx2/4W, EV PS-2400 (Mỹ/TQ): 2 cái (9.240.000đ)
 - Mixer: 16CH, 3 band EQ, 2Aux, SPX Digial multi Effect, 16 Program, Yamaha MG-166cx (Nhật/Indo): 1 cái (14.520.000đ)
 - Bộ xử lý tín hiệu Equalizer: 2x31 band, EKARS SR-231 (Ý/HQ): 2 cái (4.840.000đ)
 - Bộ xử lý tín hiệu Crossover: 2 way stereo, CE-223 (Ý/HQ) 3 way mono, EKARS: 1 cái (2.200.000đ)
 - Micro không dây UHF: 2 Mic cầm tay, P-2800 (Mỹ/TQ) 1 bộ thu, EV (Electro Voice): 2 bộ (6.380.000đ)
 - Micro không dây cổ ngỗng có đèn led để bục phát biểu VHF: 4 mic cổ ngỗng, 1 bộ thu, EV R-4800G (Mỹ/TQ): 1 bộ (3.520.000đ)
 - Dây tín hiệu kết nối hệ thống VTC/Neu (Mỹ): 12 cặp (4.752.000đ)
 - Dây loa đôi, FFC 300 Tim (TQ): 300m (4.290.000đ)
 - Tủ máy bọc nỉ có 4 bánh xe có khóa 27U (VN): 1 cái (3.520.000đ)
 - Phụ kiện lắp đặt (HQ, VN): 1 bộ (3.080.000)</t>
    </r>
  </si>
  <si>
    <t>Ht</t>
  </si>
  <si>
    <t>26/1/2010</t>
  </si>
  <si>
    <t xml:space="preserve">Kim thu sét FOREND Petex </t>
  </si>
  <si>
    <t>5001855-1</t>
  </si>
  <si>
    <t>Kim</t>
  </si>
  <si>
    <t>5001855-2</t>
  </si>
  <si>
    <t>19/TS/A</t>
  </si>
  <si>
    <t>Loa S115</t>
  </si>
  <si>
    <t>Cặp</t>
  </si>
  <si>
    <t>Loa Sub 15</t>
  </si>
  <si>
    <t>T87</t>
  </si>
  <si>
    <t>46/X/TB/SN</t>
  </si>
  <si>
    <t>Màn chiếu điện APOLLO 84" x 84" (China)</t>
  </si>
  <si>
    <t>TB107-1</t>
  </si>
  <si>
    <t>TB107-2</t>
  </si>
  <si>
    <t>T88</t>
  </si>
  <si>
    <t>Máy bơm chìm 3 pha 5HP</t>
  </si>
  <si>
    <t>TB032</t>
  </si>
  <si>
    <t>Máy biến áp điện 560KWA</t>
  </si>
  <si>
    <t>0010849</t>
  </si>
  <si>
    <t>Máy bơm nước 25HP380V ( bơm cạn)</t>
  </si>
  <si>
    <t>TB033</t>
  </si>
  <si>
    <t xml:space="preserve">T3 </t>
  </si>
  <si>
    <t>7/X/TB/SN</t>
  </si>
  <si>
    <t>30/3/2011</t>
  </si>
  <si>
    <t>Máy cưa xích 220V</t>
  </si>
  <si>
    <t>TB171</t>
  </si>
  <si>
    <t>Máy đục bê tông HM1201</t>
  </si>
  <si>
    <t>TB035</t>
  </si>
  <si>
    <t>10/X/TB/SN</t>
  </si>
  <si>
    <t>27/6/2011</t>
  </si>
  <si>
    <t>Máy hàn Booster Pro 170</t>
  </si>
  <si>
    <t>TB181</t>
  </si>
  <si>
    <t>Máy khoan đục bê tông</t>
  </si>
  <si>
    <t>TB019</t>
  </si>
  <si>
    <t>Máy khoan, đục bê tông SDS Max - 1100 KH - Max</t>
  </si>
  <si>
    <t>TB185</t>
  </si>
  <si>
    <t>Máy lạnh Panasonic  C18DKH 2HP -2 cục  (Malaysia)</t>
  </si>
  <si>
    <t>5001351-1</t>
  </si>
  <si>
    <t>X. TH SC máy lạnh</t>
  </si>
  <si>
    <t>Máy nén 1 HP</t>
  </si>
  <si>
    <t>TB040</t>
  </si>
  <si>
    <t>99/TS/SN</t>
  </si>
  <si>
    <t>Máy phát điện Diesel O’cean - JD60P</t>
  </si>
  <si>
    <t>19/X/TS/SN</t>
  </si>
  <si>
    <t>18/12/2002</t>
  </si>
  <si>
    <r>
      <t xml:space="preserve">Máy phát điện </t>
    </r>
    <r>
      <rPr>
        <sz val="12"/>
        <rFont val="Times New Roman"/>
        <family val="1"/>
      </rPr>
      <t>ELEMAX -SHT</t>
    </r>
    <r>
      <rPr>
        <sz val="13"/>
        <rFont val="Times New Roman"/>
        <family val="1"/>
        <charset val="163"/>
      </rPr>
      <t xml:space="preserve"> (Honda)3 pha -10KVA -1150</t>
    </r>
  </si>
  <si>
    <t>Máy phát điện Honda</t>
  </si>
  <si>
    <t>0010352</t>
  </si>
  <si>
    <t>T56</t>
  </si>
  <si>
    <t>13/TS/SN</t>
  </si>
  <si>
    <t>24/11/2006</t>
  </si>
  <si>
    <t>Máy photo kỹ thuật số e.STUDIO 810 (Japan)</t>
  </si>
  <si>
    <t>Máy</t>
  </si>
  <si>
    <t>T16</t>
  </si>
  <si>
    <t>Tivi phẳng - Sony 29"</t>
  </si>
  <si>
    <t>Trạm biến áp chuyên dùng 1x400KVA 15-22/0.4KV</t>
  </si>
  <si>
    <t>CỘNG</t>
  </si>
  <si>
    <t>BIÊN BẢN KIỂM KÊ THIẾT BỊ KỸ THUẬT CHUYÊN DÙNG</t>
  </si>
  <si>
    <t>Tên, nhãn hiệu, quy cách vật tư,
 dụng cụ, sản phẩm, hàng hóa</t>
  </si>
  <si>
    <t>Nơi sử SD</t>
  </si>
  <si>
    <t>Năm đưa vào SD</t>
  </si>
  <si>
    <t>Đơn giá</t>
  </si>
  <si>
    <t>Theo sổ sách</t>
  </si>
  <si>
    <t>Số 
lượng</t>
  </si>
  <si>
    <t>Thành tiền</t>
  </si>
  <si>
    <t>F</t>
  </si>
  <si>
    <t>29/12/2008</t>
  </si>
  <si>
    <t>T23</t>
  </si>
  <si>
    <t>26/6/2007</t>
  </si>
  <si>
    <t>20/X/TB/SN</t>
  </si>
  <si>
    <t>28/11/2006</t>
  </si>
  <si>
    <t>30/10/2007</t>
  </si>
  <si>
    <t>VP</t>
  </si>
  <si>
    <t>4X/TB/SN</t>
  </si>
  <si>
    <t>Cây</t>
  </si>
  <si>
    <t>TỔ SỬA CHỮA</t>
  </si>
  <si>
    <t>T3TSH</t>
  </si>
  <si>
    <t>Bàn nguội + êtô</t>
  </si>
  <si>
    <t>BA06.2</t>
  </si>
  <si>
    <t>K. Cơ Khí</t>
  </si>
  <si>
    <t>61/X/TB/SN</t>
  </si>
  <si>
    <t>Bộ âm thanh HH</t>
  </si>
  <si>
    <t>BM00.1.1</t>
  </si>
  <si>
    <t>38/X/TB/SN</t>
  </si>
  <si>
    <t>Bộ âm thanh Korea (1 ampli + 2 loa + 4 micro có dây)</t>
  </si>
  <si>
    <t>BM00.1.3</t>
  </si>
  <si>
    <t>9/X/TB/SN</t>
  </si>
  <si>
    <t>24/4/2009</t>
  </si>
  <si>
    <t xml:space="preserve">Đầu đĩa DVD  </t>
  </si>
  <si>
    <t>DA01.2</t>
  </si>
  <si>
    <t>Kềm cắt thủy lực</t>
  </si>
  <si>
    <t>KM09.8</t>
  </si>
  <si>
    <t>66/X/TB/SN</t>
  </si>
  <si>
    <t>Khoan bàn 3 tấc (ĐL)</t>
  </si>
  <si>
    <t>MK01.2</t>
  </si>
  <si>
    <t>T22</t>
  </si>
  <si>
    <t>2/X/TB/SN</t>
  </si>
  <si>
    <t>Màn hình điện Remote 380V-3HP</t>
  </si>
  <si>
    <t>MA06.5</t>
  </si>
  <si>
    <t>T89</t>
  </si>
  <si>
    <t>68/X/TB/SN</t>
  </si>
  <si>
    <t>Máy bơm nước 15HP/380V (Taiwan)</t>
  </si>
  <si>
    <t>MM04.1</t>
  </si>
  <si>
    <t>01X/CC/HP</t>
  </si>
  <si>
    <t>Máy bơm nước</t>
  </si>
  <si>
    <t>MM04,5</t>
  </si>
  <si>
    <t>Máy bơm chìm</t>
  </si>
  <si>
    <t>MM04.3</t>
  </si>
  <si>
    <t>21X/CC/HP</t>
  </si>
  <si>
    <t>Máy bơm hút hồ nam bộ</t>
  </si>
  <si>
    <t>MM04.4</t>
  </si>
  <si>
    <t>2/X/TB/SB</t>
  </si>
  <si>
    <t>Máy cắt cỏ Honda Gx25</t>
  </si>
  <si>
    <t>MM06.1</t>
  </si>
  <si>
    <t>Máy cắt sắt Makita (Japan)</t>
  </si>
  <si>
    <t>MM08.3</t>
  </si>
  <si>
    <t>T35DC1</t>
  </si>
  <si>
    <t>3X/TB/THPT</t>
  </si>
  <si>
    <t>Máy cắt tay 230m MKT</t>
  </si>
  <si>
    <t>MM08.4</t>
  </si>
  <si>
    <t>Máy chà nhám FSR200 Intec</t>
  </si>
  <si>
    <t>MM09.1</t>
  </si>
  <si>
    <t>Máy cưa lọng STE70 Metabo</t>
  </si>
  <si>
    <t>MM14.1</t>
  </si>
  <si>
    <t>08X/TB/NS</t>
  </si>
  <si>
    <t>16/7/2013</t>
  </si>
  <si>
    <t>Máy khoan bê tông 220V BOSEH</t>
  </si>
  <si>
    <t>MK03.1</t>
  </si>
  <si>
    <t>55/X/TB/SN</t>
  </si>
  <si>
    <t>Máy khoan Makita (Japan)</t>
  </si>
  <si>
    <t>MK07.2</t>
  </si>
  <si>
    <t>T12DC2</t>
  </si>
  <si>
    <t>Máy khoan NAKTEE</t>
  </si>
  <si>
    <t>MK11.1</t>
  </si>
  <si>
    <t>Máy mài 2 đá 1/2HP - ĐL</t>
  </si>
  <si>
    <t>MM35.1</t>
  </si>
  <si>
    <t>T13DC2</t>
  </si>
  <si>
    <t>70X/TB/SN</t>
  </si>
  <si>
    <t>Máy mài cầm tay 100mm</t>
  </si>
  <si>
    <t>MM36.5</t>
  </si>
  <si>
    <t>H.Vụ</t>
  </si>
  <si>
    <t>Máy mài cầm tay 100WS 125</t>
  </si>
  <si>
    <t>MM36.6</t>
  </si>
  <si>
    <t>Mỏ lếch răng</t>
  </si>
  <si>
    <t>ML01.1</t>
  </si>
  <si>
    <t>65/KTCD/SN</t>
  </si>
  <si>
    <t>Ổn áp LIOA 2 cục -VA</t>
  </si>
  <si>
    <t>OP00.1.2</t>
  </si>
  <si>
    <t>Súng bắn đinh 425T</t>
  </si>
  <si>
    <t>SU01.1</t>
  </si>
  <si>
    <t>BIÊN BẢN KIỂM KÊ TÀI SẢN ĐÃ THANH LÝ XIN GIỮ LẠI SỬ DỤNG</t>
  </si>
  <si>
    <t>Mã Tài Sản</t>
  </si>
  <si>
    <t>Thanh lý năm 2013</t>
  </si>
  <si>
    <t>Palăng (xích) 3 tấn</t>
  </si>
  <si>
    <t>TSTL2013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</si>
</sst>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43" formatCode="_(* #,##0.00_);_(* \(#,##0.00\);_(* &quot;-&quot;??_);_(@_)"/>
    <numFmt numFmtId="164" formatCode="_(* #,##0_);_(* \(#,##0\);_(* &quot;-&quot;??_);_(@_)"/>
    <numFmt numFmtId="165" formatCode="_-* #,##0\ _₫_-;\-* #,##0\ _₫_-;_-* &quot;-&quot;??\ _₫_-;_-@_-"/>
    <numFmt numFmtId="166" formatCode="0.0%"/>
  </numFmts>
  <fonts count="3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3"/>
      <color indexed="8"/>
      <name val="Times New Roman"/>
      <family val="1"/>
    </font>
    <font>
      <b/>
      <sz val="13"/>
      <color indexed="8"/>
      <name val="Times New Roman"/>
      <family val="1"/>
    </font>
    <font>
      <sz val="13"/>
      <name val="Times New Roman"/>
      <family val="1"/>
    </font>
    <font>
      <b/>
      <u/>
      <sz val="13"/>
      <color indexed="8"/>
      <name val="Times New Roman"/>
      <family val="1"/>
    </font>
    <font>
      <b/>
      <sz val="16"/>
      <color indexed="8"/>
      <name val="Times New Roman"/>
      <family val="1"/>
    </font>
    <font>
      <sz val="16"/>
      <color indexed="8"/>
      <name val="Times New Roman"/>
      <family val="1"/>
    </font>
    <font>
      <sz val="13"/>
      <name val="Times New Roman"/>
      <family val="1"/>
      <charset val="163"/>
    </font>
    <font>
      <sz val="10"/>
      <name val="Times New Roman"/>
      <family val="1"/>
      <charset val="163"/>
    </font>
    <font>
      <sz val="12"/>
      <color indexed="8"/>
      <name val="Times New Roman"/>
      <family val="1"/>
    </font>
    <font>
      <b/>
      <sz val="13"/>
      <name val="Times New Roman"/>
      <family val="1"/>
    </font>
    <font>
      <b/>
      <sz val="12"/>
      <name val="Times New Roman"/>
      <family val="1"/>
    </font>
    <font>
      <b/>
      <sz val="11"/>
      <color indexed="8"/>
      <name val="Times New Roman"/>
      <family val="1"/>
    </font>
    <font>
      <b/>
      <sz val="11"/>
      <name val="Times New Roman"/>
      <family val="1"/>
    </font>
    <font>
      <sz val="12"/>
      <color indexed="10"/>
      <name val="Times New Roman"/>
      <family val="1"/>
      <charset val="163"/>
    </font>
    <font>
      <sz val="12"/>
      <name val="Times New Roman"/>
      <family val="1"/>
      <charset val="163"/>
    </font>
    <font>
      <sz val="11"/>
      <name val="Times New Roman"/>
      <family val="1"/>
      <charset val="163"/>
    </font>
    <font>
      <sz val="11"/>
      <color indexed="8"/>
      <name val="Times New Roman"/>
      <family val="1"/>
      <charset val="163"/>
    </font>
    <font>
      <sz val="12"/>
      <color indexed="8"/>
      <name val="Times New Roman"/>
      <family val="1"/>
      <charset val="163"/>
    </font>
    <font>
      <sz val="12"/>
      <name val="Times New Roman"/>
      <family val="1"/>
    </font>
    <font>
      <sz val="11"/>
      <name val="Times New Roman"/>
      <family val="1"/>
    </font>
    <font>
      <sz val="13"/>
      <color indexed="8"/>
      <name val="Arial"/>
    </font>
    <font>
      <sz val="14"/>
      <color indexed="8"/>
      <name val="Times New Roman"/>
      <family val="1"/>
    </font>
    <font>
      <sz val="13"/>
      <color indexed="8"/>
      <name val="Times New Roman"/>
      <family val="1"/>
      <charset val="163"/>
    </font>
    <font>
      <sz val="9"/>
      <name val="Times New Roman"/>
      <family val="1"/>
    </font>
    <font>
      <b/>
      <sz val="13"/>
      <name val="Times New Roman"/>
      <family val="1"/>
      <charset val="163"/>
    </font>
    <font>
      <sz val="11.5"/>
      <name val="Times New Roman"/>
      <family val="1"/>
      <charset val="163"/>
    </font>
    <font>
      <b/>
      <sz val="12"/>
      <color indexed="8"/>
      <name val="Times New Roman"/>
      <family val="1"/>
    </font>
    <font>
      <b/>
      <sz val="11"/>
      <color indexed="8"/>
      <name val="Times New Roman"/>
      <family val="1"/>
      <charset val="163"/>
    </font>
    <font>
      <b/>
      <sz val="8"/>
      <color indexed="81"/>
      <name val="Tahoma"/>
    </font>
    <font>
      <sz val="8"/>
      <color indexed="81"/>
      <name val="Tahoma"/>
    </font>
    <font>
      <b/>
      <sz val="16"/>
      <name val="Times New Roman"/>
      <family val="1"/>
      <charset val="163"/>
    </font>
    <font>
      <sz val="16"/>
      <name val="Times New Roman"/>
      <family val="1"/>
      <charset val="163"/>
    </font>
    <font>
      <b/>
      <sz val="10"/>
      <name val="Times New Roman"/>
      <family val="1"/>
    </font>
    <font>
      <b/>
      <sz val="12"/>
      <name val="Times New Roman"/>
      <family val="1"/>
      <charset val="163"/>
    </font>
    <font>
      <b/>
      <sz val="10"/>
      <color indexed="8"/>
      <name val="Times New Roman"/>
      <family val="1"/>
    </font>
    <font>
      <sz val="11"/>
      <name val="VNI-Times"/>
    </font>
  </fonts>
  <fills count="4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indexed="13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4">
    <xf numFmtId="0" fontId="0" fillId="0" borderId="0"/>
    <xf numFmtId="43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37" fillId="0" borderId="0"/>
  </cellStyleXfs>
  <cellXfs count="163">
    <xf numFmtId="0" fontId="0" fillId="0" borderId="0" xfId="0"/>
    <xf numFmtId="0" fontId="3" fillId="0" borderId="0" xfId="0" applyFont="1" applyFill="1" applyAlignment="1"/>
    <xf numFmtId="0" fontId="4" fillId="0" borderId="0" xfId="0" applyFont="1" applyFill="1" applyAlignment="1"/>
    <xf numFmtId="0" fontId="3" fillId="0" borderId="0" xfId="0" applyFont="1" applyFill="1" applyAlignment="1">
      <alignment horizontal="center"/>
    </xf>
    <xf numFmtId="0" fontId="4" fillId="0" borderId="0" xfId="0" applyFont="1" applyFill="1"/>
    <xf numFmtId="0" fontId="4" fillId="0" borderId="0" xfId="0" applyFont="1" applyFill="1" applyAlignment="1">
      <alignment horizontal="center"/>
    </xf>
    <xf numFmtId="0" fontId="5" fillId="0" borderId="0" xfId="0" applyFont="1" applyFill="1" applyAlignment="1"/>
    <xf numFmtId="0" fontId="5" fillId="0" borderId="0" xfId="0" applyFont="1" applyFill="1" applyAlignment="1">
      <alignment horizontal="center"/>
    </xf>
    <xf numFmtId="0" fontId="6" fillId="0" borderId="0" xfId="0" applyFont="1" applyFill="1" applyAlignment="1">
      <alignment horizontal="center"/>
    </xf>
    <xf numFmtId="0" fontId="7" fillId="0" borderId="0" xfId="0" applyFont="1" applyFill="1"/>
    <xf numFmtId="164" fontId="7" fillId="0" borderId="0" xfId="1" applyNumberFormat="1" applyFont="1" applyFill="1"/>
    <xf numFmtId="0" fontId="8" fillId="0" borderId="0" xfId="0" applyFont="1" applyFill="1"/>
    <xf numFmtId="0" fontId="2" fillId="0" borderId="0" xfId="0" applyFont="1" applyFill="1"/>
    <xf numFmtId="164" fontId="2" fillId="0" borderId="0" xfId="1" applyNumberFormat="1" applyFont="1" applyFill="1"/>
    <xf numFmtId="0" fontId="10" fillId="0" borderId="0" xfId="0" applyFont="1" applyFill="1" applyAlignment="1">
      <alignment horizontal="left"/>
    </xf>
    <xf numFmtId="0" fontId="11" fillId="0" borderId="1" xfId="0" applyFont="1" applyFill="1" applyBorder="1" applyAlignment="1">
      <alignment horizontal="center" vertical="center" wrapText="1"/>
    </xf>
    <xf numFmtId="0" fontId="11" fillId="0" borderId="1" xfId="0" applyFont="1" applyFill="1" applyBorder="1" applyAlignment="1">
      <alignment horizontal="center" vertical="center" wrapText="1"/>
    </xf>
    <xf numFmtId="0" fontId="12" fillId="0" borderId="1" xfId="0" applyFont="1" applyFill="1" applyBorder="1" applyAlignment="1">
      <alignment horizontal="center" vertical="center" wrapText="1"/>
    </xf>
    <xf numFmtId="0" fontId="11" fillId="0" borderId="0" xfId="0" applyFont="1" applyFill="1" applyAlignment="1">
      <alignment horizontal="center" vertical="center" wrapText="1"/>
    </xf>
    <xf numFmtId="0" fontId="13" fillId="0" borderId="1" xfId="0" applyFont="1" applyFill="1" applyBorder="1" applyAlignment="1">
      <alignment horizontal="center" vertical="center" wrapText="1"/>
    </xf>
    <xf numFmtId="0" fontId="14" fillId="0" borderId="1" xfId="0" applyFont="1" applyFill="1" applyBorder="1" applyAlignment="1">
      <alignment horizontal="center" vertical="center" wrapText="1"/>
    </xf>
    <xf numFmtId="164" fontId="14" fillId="0" borderId="1" xfId="1" applyNumberFormat="1" applyFont="1" applyFill="1" applyBorder="1" applyAlignment="1">
      <alignment horizontal="center" vertical="center" wrapText="1"/>
    </xf>
    <xf numFmtId="0" fontId="11" fillId="0" borderId="0" xfId="0" applyFont="1" applyFill="1" applyAlignment="1">
      <alignment vertical="center" wrapText="1"/>
    </xf>
    <xf numFmtId="0" fontId="12" fillId="0" borderId="1" xfId="0" applyFont="1" applyFill="1" applyBorder="1" applyAlignment="1">
      <alignment horizontal="center" vertical="center" wrapText="1"/>
    </xf>
    <xf numFmtId="0" fontId="11" fillId="0" borderId="1" xfId="0" applyFont="1" applyFill="1" applyBorder="1" applyAlignment="1">
      <alignment horizontal="center" vertical="center"/>
    </xf>
    <xf numFmtId="0" fontId="11" fillId="0" borderId="0" xfId="0" applyFont="1" applyFill="1" applyAlignment="1">
      <alignment vertical="center"/>
    </xf>
    <xf numFmtId="0" fontId="11" fillId="0" borderId="1" xfId="0" applyFont="1" applyFill="1" applyBorder="1" applyAlignment="1">
      <alignment vertical="center"/>
    </xf>
    <xf numFmtId="164" fontId="11" fillId="0" borderId="1" xfId="1" applyNumberFormat="1" applyFont="1" applyFill="1" applyBorder="1" applyAlignment="1">
      <alignment vertical="center"/>
    </xf>
    <xf numFmtId="0" fontId="8" fillId="0" borderId="1" xfId="0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vertical="center" wrapText="1"/>
    </xf>
    <xf numFmtId="0" fontId="4" fillId="0" borderId="1" xfId="0" applyFont="1" applyFill="1" applyBorder="1" applyAlignment="1">
      <alignment horizontal="center" vertical="center" wrapText="1"/>
    </xf>
    <xf numFmtId="165" fontId="8" fillId="0" borderId="1" xfId="0" applyNumberFormat="1" applyFont="1" applyFill="1" applyBorder="1" applyAlignment="1">
      <alignment horizontal="center" vertical="center" wrapText="1"/>
    </xf>
    <xf numFmtId="0" fontId="8" fillId="0" borderId="0" xfId="0" applyFont="1" applyFill="1" applyAlignment="1">
      <alignment vertical="center" wrapText="1"/>
    </xf>
    <xf numFmtId="166" fontId="8" fillId="0" borderId="1" xfId="2" applyNumberFormat="1" applyFont="1" applyFill="1" applyBorder="1" applyAlignment="1">
      <alignment vertical="center" wrapText="1"/>
    </xf>
    <xf numFmtId="164" fontId="8" fillId="0" borderId="1" xfId="1" applyNumberFormat="1" applyFont="1" applyFill="1" applyBorder="1" applyAlignment="1">
      <alignment vertical="center" wrapText="1"/>
    </xf>
    <xf numFmtId="164" fontId="4" fillId="0" borderId="1" xfId="1" applyNumberFormat="1" applyFont="1" applyFill="1" applyBorder="1" applyAlignment="1">
      <alignment horizontal="left" vertical="center" wrapText="1"/>
    </xf>
    <xf numFmtId="164" fontId="8" fillId="0" borderId="1" xfId="0" applyNumberFormat="1" applyFont="1" applyFill="1" applyBorder="1" applyAlignment="1">
      <alignment vertical="center" wrapText="1"/>
    </xf>
    <xf numFmtId="14" fontId="15" fillId="0" borderId="1" xfId="0" applyNumberFormat="1" applyFont="1" applyFill="1" applyBorder="1" applyAlignment="1">
      <alignment horizontal="center" vertical="center"/>
    </xf>
    <xf numFmtId="0" fontId="16" fillId="0" borderId="1" xfId="0" applyFont="1" applyFill="1" applyBorder="1" applyAlignment="1">
      <alignment horizontal="center" vertical="center"/>
    </xf>
    <xf numFmtId="14" fontId="16" fillId="0" borderId="1" xfId="0" applyNumberFormat="1" applyFont="1" applyFill="1" applyBorder="1" applyAlignment="1">
      <alignment horizontal="center" vertical="center"/>
    </xf>
    <xf numFmtId="0" fontId="8" fillId="0" borderId="1" xfId="0" applyFont="1" applyFill="1" applyBorder="1" applyAlignment="1">
      <alignment vertical="center" wrapText="1"/>
    </xf>
    <xf numFmtId="0" fontId="17" fillId="0" borderId="1" xfId="0" applyFont="1" applyFill="1" applyBorder="1" applyAlignment="1">
      <alignment horizontal="left" vertical="center" wrapText="1"/>
    </xf>
    <xf numFmtId="164" fontId="17" fillId="0" borderId="1" xfId="1" applyNumberFormat="1" applyFont="1" applyFill="1" applyBorder="1" applyAlignment="1">
      <alignment vertical="center" wrapText="1"/>
    </xf>
    <xf numFmtId="14" fontId="16" fillId="0" borderId="1" xfId="0" applyNumberFormat="1" applyFont="1" applyFill="1" applyBorder="1" applyAlignment="1">
      <alignment horizontal="center" vertical="center" wrapText="1"/>
    </xf>
    <xf numFmtId="0" fontId="16" fillId="0" borderId="1" xfId="0" applyFont="1" applyFill="1" applyBorder="1" applyAlignment="1">
      <alignment horizontal="center" vertical="center" wrapText="1"/>
    </xf>
    <xf numFmtId="0" fontId="18" fillId="0" borderId="1" xfId="0" applyFont="1" applyFill="1" applyBorder="1" applyAlignment="1">
      <alignment horizontal="left" vertical="center" wrapText="1"/>
    </xf>
    <xf numFmtId="14" fontId="2" fillId="0" borderId="1" xfId="0" applyNumberFormat="1" applyFont="1" applyFill="1" applyBorder="1" applyAlignment="1">
      <alignment horizontal="center" vertical="center" wrapText="1"/>
    </xf>
    <xf numFmtId="165" fontId="4" fillId="0" borderId="1" xfId="0" applyNumberFormat="1" applyFont="1" applyFill="1" applyBorder="1" applyAlignment="1">
      <alignment horizontal="center" vertical="center" wrapText="1"/>
    </xf>
    <xf numFmtId="0" fontId="19" fillId="0" borderId="1" xfId="0" applyFont="1" applyFill="1" applyBorder="1" applyAlignment="1">
      <alignment horizontal="center" vertical="center" wrapText="1"/>
    </xf>
    <xf numFmtId="0" fontId="21" fillId="0" borderId="1" xfId="0" applyFont="1" applyFill="1" applyBorder="1" applyAlignment="1">
      <alignment horizontal="left" vertical="center" wrapText="1"/>
    </xf>
    <xf numFmtId="0" fontId="4" fillId="0" borderId="0" xfId="0" applyFont="1" applyFill="1" applyAlignment="1">
      <alignment vertical="center" wrapText="1"/>
    </xf>
    <xf numFmtId="0" fontId="4" fillId="2" borderId="1" xfId="0" applyFont="1" applyFill="1" applyBorder="1" applyAlignment="1">
      <alignment vertical="center" wrapText="1"/>
    </xf>
    <xf numFmtId="0" fontId="2" fillId="2" borderId="1" xfId="0" applyFont="1" applyFill="1" applyBorder="1" applyAlignment="1">
      <alignment horizontal="center" vertical="center" wrapText="1"/>
    </xf>
    <xf numFmtId="166" fontId="22" fillId="0" borderId="1" xfId="2" applyNumberFormat="1" applyFont="1" applyFill="1" applyBorder="1" applyAlignment="1">
      <alignment vertical="center" wrapText="1"/>
    </xf>
    <xf numFmtId="0" fontId="4" fillId="0" borderId="1" xfId="0" applyFont="1" applyFill="1" applyBorder="1"/>
    <xf numFmtId="0" fontId="4" fillId="2" borderId="1" xfId="0" applyFont="1" applyFill="1" applyBorder="1" applyAlignment="1">
      <alignment horizontal="left" vertical="center" wrapText="1"/>
    </xf>
    <xf numFmtId="165" fontId="8" fillId="3" borderId="1" xfId="0" applyNumberFormat="1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left" vertical="center" wrapText="1"/>
    </xf>
    <xf numFmtId="0" fontId="25" fillId="0" borderId="1" xfId="0" applyFont="1" applyFill="1" applyBorder="1" applyAlignment="1">
      <alignment vertical="center"/>
    </xf>
    <xf numFmtId="0" fontId="26" fillId="0" borderId="1" xfId="0" applyFont="1" applyFill="1" applyBorder="1" applyAlignment="1">
      <alignment horizontal="center" vertical="center" wrapText="1"/>
    </xf>
    <xf numFmtId="14" fontId="19" fillId="0" borderId="1" xfId="0" applyNumberFormat="1" applyFont="1" applyFill="1" applyBorder="1" applyAlignment="1">
      <alignment horizontal="center" vertical="center" wrapText="1"/>
    </xf>
    <xf numFmtId="14" fontId="19" fillId="0" borderId="1" xfId="0" applyNumberFormat="1" applyFont="1" applyFill="1" applyBorder="1" applyAlignment="1">
      <alignment horizontal="center" vertical="center"/>
    </xf>
    <xf numFmtId="0" fontId="19" fillId="0" borderId="1" xfId="0" applyFont="1" applyFill="1" applyBorder="1" applyAlignment="1">
      <alignment horizontal="center" vertical="center"/>
    </xf>
    <xf numFmtId="0" fontId="21" fillId="0" borderId="1" xfId="0" applyFont="1" applyFill="1" applyBorder="1" applyAlignment="1">
      <alignment horizontal="center" vertical="center" wrapText="1"/>
    </xf>
    <xf numFmtId="14" fontId="21" fillId="0" borderId="1" xfId="0" applyNumberFormat="1" applyFont="1" applyFill="1" applyBorder="1" applyAlignment="1">
      <alignment horizontal="center" vertical="center" wrapText="1"/>
    </xf>
    <xf numFmtId="0" fontId="24" fillId="0" borderId="1" xfId="0" applyFont="1" applyFill="1" applyBorder="1" applyAlignment="1">
      <alignment vertical="center" wrapText="1"/>
    </xf>
    <xf numFmtId="0" fontId="8" fillId="0" borderId="4" xfId="0" applyFont="1" applyFill="1" applyBorder="1" applyAlignment="1">
      <alignment horizontal="center" vertical="center" wrapText="1"/>
    </xf>
    <xf numFmtId="0" fontId="8" fillId="0" borderId="1" xfId="0" applyFont="1" applyFill="1" applyBorder="1" applyAlignment="1">
      <alignment horizontal="left" vertical="center" wrapText="1"/>
    </xf>
    <xf numFmtId="0" fontId="4" fillId="0" borderId="1" xfId="0" applyFont="1" applyFill="1" applyBorder="1" applyAlignment="1">
      <alignment horizontal="center" vertical="center"/>
    </xf>
    <xf numFmtId="165" fontId="16" fillId="0" borderId="1" xfId="0" applyNumberFormat="1" applyFont="1" applyFill="1" applyBorder="1" applyAlignment="1">
      <alignment horizontal="center" vertical="center" wrapText="1"/>
    </xf>
    <xf numFmtId="14" fontId="4" fillId="0" borderId="1" xfId="0" applyNumberFormat="1" applyFont="1" applyFill="1" applyBorder="1" applyAlignment="1">
      <alignment horizontal="center" vertical="center"/>
    </xf>
    <xf numFmtId="0" fontId="8" fillId="3" borderId="1" xfId="0" applyFont="1" applyFill="1" applyBorder="1" applyAlignment="1">
      <alignment horizontal="center" vertical="center" wrapText="1"/>
    </xf>
    <xf numFmtId="0" fontId="24" fillId="2" borderId="1" xfId="0" applyFont="1" applyFill="1" applyBorder="1" applyAlignment="1">
      <alignment horizontal="center" vertical="center" wrapText="1"/>
    </xf>
    <xf numFmtId="0" fontId="8" fillId="0" borderId="1" xfId="0" quotePrefix="1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vertical="center" wrapText="1"/>
    </xf>
    <xf numFmtId="3" fontId="3" fillId="0" borderId="1" xfId="0" applyNumberFormat="1" applyFont="1" applyFill="1" applyBorder="1" applyAlignment="1">
      <alignment horizontal="right" vertical="center" wrapText="1"/>
    </xf>
    <xf numFmtId="164" fontId="3" fillId="0" borderId="1" xfId="0" applyNumberFormat="1" applyFont="1" applyFill="1" applyBorder="1" applyAlignment="1">
      <alignment horizontal="right" vertical="center" wrapText="1"/>
    </xf>
    <xf numFmtId="0" fontId="28" fillId="0" borderId="1" xfId="0" applyFont="1" applyFill="1" applyBorder="1" applyAlignment="1">
      <alignment horizontal="left" vertical="center" wrapText="1"/>
    </xf>
    <xf numFmtId="0" fontId="3" fillId="0" borderId="0" xfId="0" applyFont="1" applyFill="1" applyAlignment="1">
      <alignment vertical="center" wrapText="1"/>
    </xf>
    <xf numFmtId="166" fontId="3" fillId="0" borderId="1" xfId="2" applyNumberFormat="1" applyFont="1" applyFill="1" applyBorder="1" applyAlignment="1">
      <alignment vertical="center" wrapText="1"/>
    </xf>
    <xf numFmtId="164" fontId="3" fillId="0" borderId="1" xfId="1" applyNumberFormat="1" applyFont="1" applyFill="1" applyBorder="1" applyAlignment="1">
      <alignment vertical="center" wrapText="1"/>
    </xf>
    <xf numFmtId="164" fontId="29" fillId="0" borderId="1" xfId="1" applyNumberFormat="1" applyFont="1" applyFill="1" applyBorder="1" applyAlignment="1">
      <alignment vertical="center" wrapText="1"/>
    </xf>
    <xf numFmtId="0" fontId="8" fillId="0" borderId="0" xfId="0" applyFont="1" applyFill="1" applyAlignment="1">
      <alignment horizontal="center"/>
    </xf>
    <xf numFmtId="0" fontId="8" fillId="0" borderId="0" xfId="0" applyFont="1" applyFill="1" applyAlignment="1"/>
    <xf numFmtId="0" fontId="32" fillId="0" borderId="0" xfId="0" applyFont="1" applyFill="1" applyAlignment="1">
      <alignment horizontal="center" vertical="center"/>
    </xf>
    <xf numFmtId="0" fontId="33" fillId="0" borderId="0" xfId="0" applyFont="1" applyFill="1" applyAlignment="1">
      <alignment vertical="center"/>
    </xf>
    <xf numFmtId="0" fontId="11" fillId="0" borderId="5" xfId="0" applyFont="1" applyFill="1" applyBorder="1" applyAlignment="1">
      <alignment horizontal="center" vertical="center" wrapText="1"/>
    </xf>
    <xf numFmtId="0" fontId="11" fillId="0" borderId="5" xfId="0" applyFont="1" applyFill="1" applyBorder="1" applyAlignment="1">
      <alignment horizontal="center" vertical="center" wrapText="1"/>
    </xf>
    <xf numFmtId="0" fontId="12" fillId="0" borderId="5" xfId="0" applyFont="1" applyFill="1" applyBorder="1" applyAlignment="1">
      <alignment horizontal="center" vertical="center" wrapText="1"/>
    </xf>
    <xf numFmtId="0" fontId="11" fillId="0" borderId="6" xfId="0" applyFont="1" applyFill="1" applyBorder="1" applyAlignment="1">
      <alignment horizontal="center" vertical="center" wrapText="1"/>
    </xf>
    <xf numFmtId="0" fontId="11" fillId="0" borderId="7" xfId="0" applyFont="1" applyFill="1" applyBorder="1" applyAlignment="1">
      <alignment horizontal="center" vertical="center" wrapText="1"/>
    </xf>
    <xf numFmtId="0" fontId="34" fillId="0" borderId="1" xfId="0" applyFont="1" applyFill="1" applyBorder="1" applyAlignment="1">
      <alignment horizontal="center" vertical="center" wrapText="1"/>
    </xf>
    <xf numFmtId="0" fontId="11" fillId="0" borderId="4" xfId="0" applyFont="1" applyFill="1" applyBorder="1" applyAlignment="1">
      <alignment horizontal="center" vertical="center" wrapText="1"/>
    </xf>
    <xf numFmtId="0" fontId="11" fillId="0" borderId="4" xfId="0" applyFont="1" applyFill="1" applyBorder="1" applyAlignment="1">
      <alignment horizontal="center" vertical="center" wrapText="1"/>
    </xf>
    <xf numFmtId="0" fontId="12" fillId="0" borderId="4" xfId="0" applyFont="1" applyFill="1" applyBorder="1" applyAlignment="1">
      <alignment horizontal="center" vertical="center" wrapText="1"/>
    </xf>
    <xf numFmtId="14" fontId="4" fillId="0" borderId="1" xfId="0" quotePrefix="1" applyNumberFormat="1" applyFont="1" applyFill="1" applyBorder="1" applyAlignment="1">
      <alignment horizontal="center" vertical="center"/>
    </xf>
    <xf numFmtId="49" fontId="4" fillId="0" borderId="8" xfId="0" applyNumberFormat="1" applyFont="1" applyFill="1" applyBorder="1" applyAlignment="1" applyProtection="1">
      <alignment horizontal="left" vertical="center" wrapText="1"/>
    </xf>
    <xf numFmtId="0" fontId="2" fillId="0" borderId="1" xfId="0" applyFont="1" applyFill="1" applyBorder="1" applyAlignment="1">
      <alignment horizontal="center" vertical="center"/>
    </xf>
    <xf numFmtId="0" fontId="17" fillId="0" borderId="1" xfId="0" applyFont="1" applyFill="1" applyBorder="1" applyAlignment="1">
      <alignment horizontal="left"/>
    </xf>
    <xf numFmtId="0" fontId="8" fillId="0" borderId="0" xfId="0" applyFont="1" applyFill="1" applyAlignment="1">
      <alignment horizontal="center" vertical="center" wrapText="1"/>
    </xf>
    <xf numFmtId="0" fontId="8" fillId="0" borderId="1" xfId="0" applyFont="1" applyFill="1" applyBorder="1" applyAlignment="1"/>
    <xf numFmtId="49" fontId="4" fillId="3" borderId="8" xfId="0" applyNumberFormat="1" applyFont="1" applyFill="1" applyBorder="1" applyAlignment="1" applyProtection="1">
      <alignment horizontal="left" vertical="center" wrapText="1"/>
    </xf>
    <xf numFmtId="0" fontId="17" fillId="3" borderId="1" xfId="0" applyFont="1" applyFill="1" applyBorder="1" applyAlignment="1">
      <alignment horizontal="left"/>
    </xf>
    <xf numFmtId="0" fontId="8" fillId="3" borderId="1" xfId="0" applyFont="1" applyFill="1" applyBorder="1" applyAlignment="1"/>
    <xf numFmtId="0" fontId="8" fillId="3" borderId="0" xfId="0" applyFont="1" applyFill="1"/>
    <xf numFmtId="0" fontId="8" fillId="0" borderId="2" xfId="0" applyFont="1" applyFill="1" applyBorder="1" applyAlignment="1">
      <alignment horizontal="center" vertical="center" wrapText="1"/>
    </xf>
    <xf numFmtId="0" fontId="8" fillId="0" borderId="1" xfId="0" applyFont="1" applyFill="1" applyBorder="1"/>
    <xf numFmtId="0" fontId="8" fillId="0" borderId="3" xfId="0" applyFont="1" applyFill="1" applyBorder="1" applyAlignment="1">
      <alignment horizontal="center" vertical="center" wrapText="1"/>
    </xf>
    <xf numFmtId="0" fontId="8" fillId="0" borderId="2" xfId="0" applyFont="1" applyFill="1" applyBorder="1"/>
    <xf numFmtId="0" fontId="9" fillId="0" borderId="1" xfId="0" applyFont="1" applyFill="1" applyBorder="1" applyAlignment="1">
      <alignment vertical="center" wrapText="1"/>
    </xf>
    <xf numFmtId="0" fontId="27" fillId="0" borderId="1" xfId="0" applyFont="1" applyFill="1" applyBorder="1" applyAlignment="1">
      <alignment horizontal="center" vertical="center" wrapText="1"/>
    </xf>
    <xf numFmtId="0" fontId="8" fillId="3" borderId="1" xfId="0" applyFont="1" applyFill="1" applyBorder="1" applyAlignment="1">
      <alignment vertical="center" wrapText="1"/>
    </xf>
    <xf numFmtId="0" fontId="16" fillId="3" borderId="1" xfId="0" applyFont="1" applyFill="1" applyBorder="1" applyAlignment="1">
      <alignment horizontal="center" vertical="center" wrapText="1"/>
    </xf>
    <xf numFmtId="0" fontId="19" fillId="3" borderId="1" xfId="0" applyFont="1" applyFill="1" applyBorder="1" applyAlignment="1">
      <alignment horizontal="center" vertical="center"/>
    </xf>
    <xf numFmtId="14" fontId="19" fillId="3" borderId="1" xfId="0" applyNumberFormat="1" applyFont="1" applyFill="1" applyBorder="1" applyAlignment="1">
      <alignment horizontal="center" vertical="center"/>
    </xf>
    <xf numFmtId="0" fontId="8" fillId="3" borderId="2" xfId="0" applyFont="1" applyFill="1" applyBorder="1" applyAlignment="1">
      <alignment horizontal="center" vertical="center" wrapText="1"/>
    </xf>
    <xf numFmtId="0" fontId="8" fillId="3" borderId="3" xfId="0" applyFont="1" applyFill="1" applyBorder="1" applyAlignment="1">
      <alignment horizontal="center" vertical="center" wrapText="1"/>
    </xf>
    <xf numFmtId="0" fontId="8" fillId="3" borderId="2" xfId="0" applyFont="1" applyFill="1" applyBorder="1"/>
    <xf numFmtId="0" fontId="8" fillId="3" borderId="1" xfId="0" applyFont="1" applyFill="1" applyBorder="1"/>
    <xf numFmtId="0" fontId="4" fillId="0" borderId="2" xfId="0" applyFont="1" applyFill="1" applyBorder="1" applyAlignment="1">
      <alignment horizontal="center" vertical="center"/>
    </xf>
    <xf numFmtId="0" fontId="8" fillId="0" borderId="2" xfId="0" applyFont="1" applyFill="1" applyBorder="1" applyAlignment="1">
      <alignment horizontal="center" vertical="center"/>
    </xf>
    <xf numFmtId="0" fontId="8" fillId="0" borderId="3" xfId="0" applyFont="1" applyFill="1" applyBorder="1" applyAlignment="1">
      <alignment horizontal="center" vertical="center"/>
    </xf>
    <xf numFmtId="0" fontId="26" fillId="0" borderId="1" xfId="0" applyFont="1" applyFill="1" applyBorder="1" applyAlignment="1">
      <alignment vertical="center" wrapText="1"/>
    </xf>
    <xf numFmtId="165" fontId="26" fillId="0" borderId="1" xfId="0" applyNumberFormat="1" applyFont="1" applyFill="1" applyBorder="1" applyAlignment="1">
      <alignment horizontal="right" vertical="center" wrapText="1"/>
    </xf>
    <xf numFmtId="165" fontId="26" fillId="0" borderId="1" xfId="0" applyNumberFormat="1" applyFont="1" applyFill="1" applyBorder="1" applyAlignment="1">
      <alignment vertical="center" wrapText="1"/>
    </xf>
    <xf numFmtId="164" fontId="26" fillId="0" borderId="1" xfId="1" applyNumberFormat="1" applyFont="1" applyFill="1" applyBorder="1" applyAlignment="1">
      <alignment horizontal="right" vertical="center" wrapText="1"/>
    </xf>
    <xf numFmtId="0" fontId="35" fillId="0" borderId="1" xfId="0" applyFont="1" applyFill="1" applyBorder="1" applyAlignment="1">
      <alignment vertical="center" wrapText="1"/>
    </xf>
    <xf numFmtId="0" fontId="26" fillId="0" borderId="0" xfId="0" applyFont="1" applyFill="1" applyAlignment="1">
      <alignment vertical="center" wrapText="1"/>
    </xf>
    <xf numFmtId="0" fontId="5" fillId="0" borderId="0" xfId="0" applyFont="1" applyAlignment="1">
      <alignment horizontal="center"/>
    </xf>
    <xf numFmtId="0" fontId="3" fillId="0" borderId="0" xfId="0" applyFont="1" applyAlignment="1"/>
    <xf numFmtId="0" fontId="2" fillId="2" borderId="0" xfId="0" applyFont="1" applyFill="1" applyAlignment="1"/>
    <xf numFmtId="0" fontId="2" fillId="2" borderId="0" xfId="0" applyFont="1" applyFill="1"/>
    <xf numFmtId="0" fontId="5" fillId="2" borderId="0" xfId="0" applyFont="1" applyFill="1" applyAlignment="1">
      <alignment horizontal="center"/>
    </xf>
    <xf numFmtId="0" fontId="6" fillId="0" borderId="0" xfId="0" applyFont="1" applyAlignment="1">
      <alignment horizontal="center"/>
    </xf>
    <xf numFmtId="0" fontId="23" fillId="0" borderId="0" xfId="0" applyFont="1"/>
    <xf numFmtId="0" fontId="6" fillId="2" borderId="0" xfId="0" applyFont="1" applyFill="1" applyAlignment="1">
      <alignment horizontal="center"/>
    </xf>
    <xf numFmtId="0" fontId="23" fillId="2" borderId="0" xfId="0" applyFont="1" applyFill="1"/>
    <xf numFmtId="0" fontId="2" fillId="0" borderId="0" xfId="0" applyFont="1"/>
    <xf numFmtId="0" fontId="3" fillId="0" borderId="1" xfId="0" applyFont="1" applyBorder="1" applyAlignment="1">
      <alignment horizontal="center" vertical="center" wrapText="1"/>
    </xf>
    <xf numFmtId="0" fontId="11" fillId="0" borderId="1" xfId="0" applyFont="1" applyBorder="1" applyAlignment="1">
      <alignment horizontal="center" vertical="center" wrapText="1"/>
    </xf>
    <xf numFmtId="0" fontId="11" fillId="2" borderId="1" xfId="0" applyFont="1" applyFill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36" fillId="2" borderId="1" xfId="0" applyFont="1" applyFill="1" applyBorder="1" applyAlignment="1">
      <alignment horizontal="center" vertical="center" wrapText="1"/>
    </xf>
    <xf numFmtId="0" fontId="3" fillId="0" borderId="0" xfId="0" applyFont="1" applyAlignment="1">
      <alignment horizontal="center" vertical="center" wrapText="1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vertical="center"/>
    </xf>
    <xf numFmtId="0" fontId="3" fillId="0" borderId="0" xfId="0" applyFont="1" applyAlignment="1">
      <alignment vertical="center"/>
    </xf>
    <xf numFmtId="164" fontId="2" fillId="2" borderId="1" xfId="0" applyNumberFormat="1" applyFont="1" applyFill="1" applyBorder="1" applyAlignment="1">
      <alignment horizontal="right" vertical="center" wrapText="1"/>
    </xf>
    <xf numFmtId="0" fontId="2" fillId="2" borderId="0" xfId="0" applyFont="1" applyFill="1" applyAlignment="1">
      <alignment vertical="center" wrapText="1"/>
    </xf>
    <xf numFmtId="165" fontId="4" fillId="2" borderId="1" xfId="0" applyNumberFormat="1" applyFont="1" applyFill="1" applyBorder="1" applyAlignment="1">
      <alignment horizontal="center" vertical="center" wrapText="1"/>
    </xf>
    <xf numFmtId="0" fontId="10" fillId="2" borderId="1" xfId="0" applyFont="1" applyFill="1" applyBorder="1" applyAlignment="1">
      <alignment horizontal="left" vertical="center" wrapText="1"/>
    </xf>
    <xf numFmtId="0" fontId="4" fillId="2" borderId="1" xfId="3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 wrapText="1"/>
    </xf>
    <xf numFmtId="0" fontId="28" fillId="2" borderId="1" xfId="0" applyFont="1" applyFill="1" applyBorder="1" applyAlignment="1">
      <alignment horizontal="center" vertical="center" wrapText="1"/>
    </xf>
    <xf numFmtId="165" fontId="11" fillId="2" borderId="1" xfId="0" applyNumberFormat="1" applyFont="1" applyFill="1" applyBorder="1" applyAlignment="1">
      <alignment horizontal="center" vertical="center" wrapText="1"/>
    </xf>
    <xf numFmtId="164" fontId="3" fillId="2" borderId="1" xfId="1" applyNumberFormat="1" applyFont="1" applyFill="1" applyBorder="1" applyAlignment="1">
      <alignment vertical="center" wrapText="1"/>
    </xf>
    <xf numFmtId="0" fontId="3" fillId="2" borderId="0" xfId="0" applyFont="1" applyFill="1" applyAlignment="1">
      <alignment vertical="center" wrapText="1"/>
    </xf>
    <xf numFmtId="0" fontId="2" fillId="2" borderId="0" xfId="0" applyFont="1" applyFill="1" applyAlignment="1">
      <alignment horizontal="center" vertical="center"/>
    </xf>
    <xf numFmtId="0" fontId="2" fillId="2" borderId="0" xfId="0" applyFont="1" applyFill="1" applyAlignment="1">
      <alignment horizontal="center"/>
    </xf>
    <xf numFmtId="0" fontId="28" fillId="0" borderId="7" xfId="0" applyFont="1" applyBorder="1" applyAlignment="1">
      <alignment vertical="center" wrapText="1"/>
    </xf>
    <xf numFmtId="0" fontId="28" fillId="0" borderId="8" xfId="0" applyFont="1" applyBorder="1" applyAlignment="1">
      <alignment vertical="center" wrapText="1"/>
    </xf>
  </cellXfs>
  <cellStyles count="4">
    <cellStyle name="Comma" xfId="1" builtinId="3"/>
    <cellStyle name="Normal" xfId="0" builtinId="0"/>
    <cellStyle name="Normal_TSQT-05(1)" xfId="3"/>
    <cellStyle name="Percent" xfId="2" builtinId="5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comments" Target="../comments1.xml"/><Relationship Id="rId1" Type="http://schemas.openxmlformats.org/officeDocument/2006/relationships/vmlDrawing" Target="../drawings/vmlDrawing1.v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comments" Target="../comments2.xml"/><Relationship Id="rId1" Type="http://schemas.openxmlformats.org/officeDocument/2006/relationships/vmlDrawing" Target="../drawings/vmlDrawing2.v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X32"/>
  <sheetViews>
    <sheetView tabSelected="1" workbookViewId="0">
      <selection activeCell="E9" sqref="E9"/>
    </sheetView>
  </sheetViews>
  <sheetFormatPr defaultRowHeight="16.5" x14ac:dyDescent="0.25"/>
  <cols>
    <col min="1" max="1" width="6" style="12" customWidth="1"/>
    <col min="2" max="2" width="6.28515625" style="12" hidden="1" customWidth="1"/>
    <col min="3" max="4" width="13.7109375" style="12" hidden="1" customWidth="1"/>
    <col min="5" max="5" width="63.140625" style="12" customWidth="1"/>
    <col min="6" max="6" width="14.28515625" style="12" customWidth="1"/>
    <col min="7" max="7" width="11.7109375" style="12" hidden="1" customWidth="1"/>
    <col min="8" max="8" width="7.85546875" style="12" customWidth="1"/>
    <col min="9" max="9" width="7.7109375" style="12" customWidth="1"/>
    <col min="10" max="10" width="18.7109375" style="12" customWidth="1"/>
    <col min="11" max="11" width="16.7109375" style="12" customWidth="1"/>
    <col min="12" max="12" width="14.5703125" style="14" customWidth="1"/>
    <col min="13" max="13" width="18.140625" style="12" customWidth="1"/>
    <col min="14" max="16" width="9.140625" style="12" customWidth="1"/>
    <col min="17" max="17" width="14.140625" style="13" customWidth="1"/>
    <col min="18" max="18" width="9.140625" style="13" customWidth="1"/>
    <col min="19" max="19" width="15" style="13" customWidth="1"/>
    <col min="20" max="20" width="9.140625" style="12" customWidth="1"/>
    <col min="21" max="21" width="10.140625" style="12" customWidth="1"/>
    <col min="22" max="23" width="9.140625" style="12" customWidth="1"/>
    <col min="24" max="253" width="9.140625" style="12"/>
    <col min="254" max="254" width="6" style="12" customWidth="1"/>
    <col min="255" max="257" width="0" style="12" hidden="1" customWidth="1"/>
    <col min="258" max="258" width="63.140625" style="12" customWidth="1"/>
    <col min="259" max="259" width="14.28515625" style="12" customWidth="1"/>
    <col min="260" max="260" width="11.7109375" style="12" customWidth="1"/>
    <col min="261" max="261" width="7.85546875" style="12" customWidth="1"/>
    <col min="262" max="262" width="7.7109375" style="12" customWidth="1"/>
    <col min="263" max="263" width="18.7109375" style="12" customWidth="1"/>
    <col min="264" max="264" width="16.7109375" style="12" customWidth="1"/>
    <col min="265" max="265" width="7.7109375" style="12" customWidth="1"/>
    <col min="266" max="266" width="18.7109375" style="12" customWidth="1"/>
    <col min="267" max="267" width="16.7109375" style="12" customWidth="1"/>
    <col min="268" max="268" width="14.5703125" style="12" customWidth="1"/>
    <col min="269" max="279" width="0" style="12" hidden="1" customWidth="1"/>
    <col min="280" max="509" width="9.140625" style="12"/>
    <col min="510" max="510" width="6" style="12" customWidth="1"/>
    <col min="511" max="513" width="0" style="12" hidden="1" customWidth="1"/>
    <col min="514" max="514" width="63.140625" style="12" customWidth="1"/>
    <col min="515" max="515" width="14.28515625" style="12" customWidth="1"/>
    <col min="516" max="516" width="11.7109375" style="12" customWidth="1"/>
    <col min="517" max="517" width="7.85546875" style="12" customWidth="1"/>
    <col min="518" max="518" width="7.7109375" style="12" customWidth="1"/>
    <col min="519" max="519" width="18.7109375" style="12" customWidth="1"/>
    <col min="520" max="520" width="16.7109375" style="12" customWidth="1"/>
    <col min="521" max="521" width="7.7109375" style="12" customWidth="1"/>
    <col min="522" max="522" width="18.7109375" style="12" customWidth="1"/>
    <col min="523" max="523" width="16.7109375" style="12" customWidth="1"/>
    <col min="524" max="524" width="14.5703125" style="12" customWidth="1"/>
    <col min="525" max="535" width="0" style="12" hidden="1" customWidth="1"/>
    <col min="536" max="765" width="9.140625" style="12"/>
    <col min="766" max="766" width="6" style="12" customWidth="1"/>
    <col min="767" max="769" width="0" style="12" hidden="1" customWidth="1"/>
    <col min="770" max="770" width="63.140625" style="12" customWidth="1"/>
    <col min="771" max="771" width="14.28515625" style="12" customWidth="1"/>
    <col min="772" max="772" width="11.7109375" style="12" customWidth="1"/>
    <col min="773" max="773" width="7.85546875" style="12" customWidth="1"/>
    <col min="774" max="774" width="7.7109375" style="12" customWidth="1"/>
    <col min="775" max="775" width="18.7109375" style="12" customWidth="1"/>
    <col min="776" max="776" width="16.7109375" style="12" customWidth="1"/>
    <col min="777" max="777" width="7.7109375" style="12" customWidth="1"/>
    <col min="778" max="778" width="18.7109375" style="12" customWidth="1"/>
    <col min="779" max="779" width="16.7109375" style="12" customWidth="1"/>
    <col min="780" max="780" width="14.5703125" style="12" customWidth="1"/>
    <col min="781" max="791" width="0" style="12" hidden="1" customWidth="1"/>
    <col min="792" max="1021" width="9.140625" style="12"/>
    <col min="1022" max="1022" width="6" style="12" customWidth="1"/>
    <col min="1023" max="1025" width="0" style="12" hidden="1" customWidth="1"/>
    <col min="1026" max="1026" width="63.140625" style="12" customWidth="1"/>
    <col min="1027" max="1027" width="14.28515625" style="12" customWidth="1"/>
    <col min="1028" max="1028" width="11.7109375" style="12" customWidth="1"/>
    <col min="1029" max="1029" width="7.85546875" style="12" customWidth="1"/>
    <col min="1030" max="1030" width="7.7109375" style="12" customWidth="1"/>
    <col min="1031" max="1031" width="18.7109375" style="12" customWidth="1"/>
    <col min="1032" max="1032" width="16.7109375" style="12" customWidth="1"/>
    <col min="1033" max="1033" width="7.7109375" style="12" customWidth="1"/>
    <col min="1034" max="1034" width="18.7109375" style="12" customWidth="1"/>
    <col min="1035" max="1035" width="16.7109375" style="12" customWidth="1"/>
    <col min="1036" max="1036" width="14.5703125" style="12" customWidth="1"/>
    <col min="1037" max="1047" width="0" style="12" hidden="1" customWidth="1"/>
    <col min="1048" max="1277" width="9.140625" style="12"/>
    <col min="1278" max="1278" width="6" style="12" customWidth="1"/>
    <col min="1279" max="1281" width="0" style="12" hidden="1" customWidth="1"/>
    <col min="1282" max="1282" width="63.140625" style="12" customWidth="1"/>
    <col min="1283" max="1283" width="14.28515625" style="12" customWidth="1"/>
    <col min="1284" max="1284" width="11.7109375" style="12" customWidth="1"/>
    <col min="1285" max="1285" width="7.85546875" style="12" customWidth="1"/>
    <col min="1286" max="1286" width="7.7109375" style="12" customWidth="1"/>
    <col min="1287" max="1287" width="18.7109375" style="12" customWidth="1"/>
    <col min="1288" max="1288" width="16.7109375" style="12" customWidth="1"/>
    <col min="1289" max="1289" width="7.7109375" style="12" customWidth="1"/>
    <col min="1290" max="1290" width="18.7109375" style="12" customWidth="1"/>
    <col min="1291" max="1291" width="16.7109375" style="12" customWidth="1"/>
    <col min="1292" max="1292" width="14.5703125" style="12" customWidth="1"/>
    <col min="1293" max="1303" width="0" style="12" hidden="1" customWidth="1"/>
    <col min="1304" max="1533" width="9.140625" style="12"/>
    <col min="1534" max="1534" width="6" style="12" customWidth="1"/>
    <col min="1535" max="1537" width="0" style="12" hidden="1" customWidth="1"/>
    <col min="1538" max="1538" width="63.140625" style="12" customWidth="1"/>
    <col min="1539" max="1539" width="14.28515625" style="12" customWidth="1"/>
    <col min="1540" max="1540" width="11.7109375" style="12" customWidth="1"/>
    <col min="1541" max="1541" width="7.85546875" style="12" customWidth="1"/>
    <col min="1542" max="1542" width="7.7109375" style="12" customWidth="1"/>
    <col min="1543" max="1543" width="18.7109375" style="12" customWidth="1"/>
    <col min="1544" max="1544" width="16.7109375" style="12" customWidth="1"/>
    <col min="1545" max="1545" width="7.7109375" style="12" customWidth="1"/>
    <col min="1546" max="1546" width="18.7109375" style="12" customWidth="1"/>
    <col min="1547" max="1547" width="16.7109375" style="12" customWidth="1"/>
    <col min="1548" max="1548" width="14.5703125" style="12" customWidth="1"/>
    <col min="1549" max="1559" width="0" style="12" hidden="1" customWidth="1"/>
    <col min="1560" max="1789" width="9.140625" style="12"/>
    <col min="1790" max="1790" width="6" style="12" customWidth="1"/>
    <col min="1791" max="1793" width="0" style="12" hidden="1" customWidth="1"/>
    <col min="1794" max="1794" width="63.140625" style="12" customWidth="1"/>
    <col min="1795" max="1795" width="14.28515625" style="12" customWidth="1"/>
    <col min="1796" max="1796" width="11.7109375" style="12" customWidth="1"/>
    <col min="1797" max="1797" width="7.85546875" style="12" customWidth="1"/>
    <col min="1798" max="1798" width="7.7109375" style="12" customWidth="1"/>
    <col min="1799" max="1799" width="18.7109375" style="12" customWidth="1"/>
    <col min="1800" max="1800" width="16.7109375" style="12" customWidth="1"/>
    <col min="1801" max="1801" width="7.7109375" style="12" customWidth="1"/>
    <col min="1802" max="1802" width="18.7109375" style="12" customWidth="1"/>
    <col min="1803" max="1803" width="16.7109375" style="12" customWidth="1"/>
    <col min="1804" max="1804" width="14.5703125" style="12" customWidth="1"/>
    <col min="1805" max="1815" width="0" style="12" hidden="1" customWidth="1"/>
    <col min="1816" max="2045" width="9.140625" style="12"/>
    <col min="2046" max="2046" width="6" style="12" customWidth="1"/>
    <col min="2047" max="2049" width="0" style="12" hidden="1" customWidth="1"/>
    <col min="2050" max="2050" width="63.140625" style="12" customWidth="1"/>
    <col min="2051" max="2051" width="14.28515625" style="12" customWidth="1"/>
    <col min="2052" max="2052" width="11.7109375" style="12" customWidth="1"/>
    <col min="2053" max="2053" width="7.85546875" style="12" customWidth="1"/>
    <col min="2054" max="2054" width="7.7109375" style="12" customWidth="1"/>
    <col min="2055" max="2055" width="18.7109375" style="12" customWidth="1"/>
    <col min="2056" max="2056" width="16.7109375" style="12" customWidth="1"/>
    <col min="2057" max="2057" width="7.7109375" style="12" customWidth="1"/>
    <col min="2058" max="2058" width="18.7109375" style="12" customWidth="1"/>
    <col min="2059" max="2059" width="16.7109375" style="12" customWidth="1"/>
    <col min="2060" max="2060" width="14.5703125" style="12" customWidth="1"/>
    <col min="2061" max="2071" width="0" style="12" hidden="1" customWidth="1"/>
    <col min="2072" max="2301" width="9.140625" style="12"/>
    <col min="2302" max="2302" width="6" style="12" customWidth="1"/>
    <col min="2303" max="2305" width="0" style="12" hidden="1" customWidth="1"/>
    <col min="2306" max="2306" width="63.140625" style="12" customWidth="1"/>
    <col min="2307" max="2307" width="14.28515625" style="12" customWidth="1"/>
    <col min="2308" max="2308" width="11.7109375" style="12" customWidth="1"/>
    <col min="2309" max="2309" width="7.85546875" style="12" customWidth="1"/>
    <col min="2310" max="2310" width="7.7109375" style="12" customWidth="1"/>
    <col min="2311" max="2311" width="18.7109375" style="12" customWidth="1"/>
    <col min="2312" max="2312" width="16.7109375" style="12" customWidth="1"/>
    <col min="2313" max="2313" width="7.7109375" style="12" customWidth="1"/>
    <col min="2314" max="2314" width="18.7109375" style="12" customWidth="1"/>
    <col min="2315" max="2315" width="16.7109375" style="12" customWidth="1"/>
    <col min="2316" max="2316" width="14.5703125" style="12" customWidth="1"/>
    <col min="2317" max="2327" width="0" style="12" hidden="1" customWidth="1"/>
    <col min="2328" max="2557" width="9.140625" style="12"/>
    <col min="2558" max="2558" width="6" style="12" customWidth="1"/>
    <col min="2559" max="2561" width="0" style="12" hidden="1" customWidth="1"/>
    <col min="2562" max="2562" width="63.140625" style="12" customWidth="1"/>
    <col min="2563" max="2563" width="14.28515625" style="12" customWidth="1"/>
    <col min="2564" max="2564" width="11.7109375" style="12" customWidth="1"/>
    <col min="2565" max="2565" width="7.85546875" style="12" customWidth="1"/>
    <col min="2566" max="2566" width="7.7109375" style="12" customWidth="1"/>
    <col min="2567" max="2567" width="18.7109375" style="12" customWidth="1"/>
    <col min="2568" max="2568" width="16.7109375" style="12" customWidth="1"/>
    <col min="2569" max="2569" width="7.7109375" style="12" customWidth="1"/>
    <col min="2570" max="2570" width="18.7109375" style="12" customWidth="1"/>
    <col min="2571" max="2571" width="16.7109375" style="12" customWidth="1"/>
    <col min="2572" max="2572" width="14.5703125" style="12" customWidth="1"/>
    <col min="2573" max="2583" width="0" style="12" hidden="1" customWidth="1"/>
    <col min="2584" max="2813" width="9.140625" style="12"/>
    <col min="2814" max="2814" width="6" style="12" customWidth="1"/>
    <col min="2815" max="2817" width="0" style="12" hidden="1" customWidth="1"/>
    <col min="2818" max="2818" width="63.140625" style="12" customWidth="1"/>
    <col min="2819" max="2819" width="14.28515625" style="12" customWidth="1"/>
    <col min="2820" max="2820" width="11.7109375" style="12" customWidth="1"/>
    <col min="2821" max="2821" width="7.85546875" style="12" customWidth="1"/>
    <col min="2822" max="2822" width="7.7109375" style="12" customWidth="1"/>
    <col min="2823" max="2823" width="18.7109375" style="12" customWidth="1"/>
    <col min="2824" max="2824" width="16.7109375" style="12" customWidth="1"/>
    <col min="2825" max="2825" width="7.7109375" style="12" customWidth="1"/>
    <col min="2826" max="2826" width="18.7109375" style="12" customWidth="1"/>
    <col min="2827" max="2827" width="16.7109375" style="12" customWidth="1"/>
    <col min="2828" max="2828" width="14.5703125" style="12" customWidth="1"/>
    <col min="2829" max="2839" width="0" style="12" hidden="1" customWidth="1"/>
    <col min="2840" max="3069" width="9.140625" style="12"/>
    <col min="3070" max="3070" width="6" style="12" customWidth="1"/>
    <col min="3071" max="3073" width="0" style="12" hidden="1" customWidth="1"/>
    <col min="3074" max="3074" width="63.140625" style="12" customWidth="1"/>
    <col min="3075" max="3075" width="14.28515625" style="12" customWidth="1"/>
    <col min="3076" max="3076" width="11.7109375" style="12" customWidth="1"/>
    <col min="3077" max="3077" width="7.85546875" style="12" customWidth="1"/>
    <col min="3078" max="3078" width="7.7109375" style="12" customWidth="1"/>
    <col min="3079" max="3079" width="18.7109375" style="12" customWidth="1"/>
    <col min="3080" max="3080" width="16.7109375" style="12" customWidth="1"/>
    <col min="3081" max="3081" width="7.7109375" style="12" customWidth="1"/>
    <col min="3082" max="3082" width="18.7109375" style="12" customWidth="1"/>
    <col min="3083" max="3083" width="16.7109375" style="12" customWidth="1"/>
    <col min="3084" max="3084" width="14.5703125" style="12" customWidth="1"/>
    <col min="3085" max="3095" width="0" style="12" hidden="1" customWidth="1"/>
    <col min="3096" max="3325" width="9.140625" style="12"/>
    <col min="3326" max="3326" width="6" style="12" customWidth="1"/>
    <col min="3327" max="3329" width="0" style="12" hidden="1" customWidth="1"/>
    <col min="3330" max="3330" width="63.140625" style="12" customWidth="1"/>
    <col min="3331" max="3331" width="14.28515625" style="12" customWidth="1"/>
    <col min="3332" max="3332" width="11.7109375" style="12" customWidth="1"/>
    <col min="3333" max="3333" width="7.85546875" style="12" customWidth="1"/>
    <col min="3334" max="3334" width="7.7109375" style="12" customWidth="1"/>
    <col min="3335" max="3335" width="18.7109375" style="12" customWidth="1"/>
    <col min="3336" max="3336" width="16.7109375" style="12" customWidth="1"/>
    <col min="3337" max="3337" width="7.7109375" style="12" customWidth="1"/>
    <col min="3338" max="3338" width="18.7109375" style="12" customWidth="1"/>
    <col min="3339" max="3339" width="16.7109375" style="12" customWidth="1"/>
    <col min="3340" max="3340" width="14.5703125" style="12" customWidth="1"/>
    <col min="3341" max="3351" width="0" style="12" hidden="1" customWidth="1"/>
    <col min="3352" max="3581" width="9.140625" style="12"/>
    <col min="3582" max="3582" width="6" style="12" customWidth="1"/>
    <col min="3583" max="3585" width="0" style="12" hidden="1" customWidth="1"/>
    <col min="3586" max="3586" width="63.140625" style="12" customWidth="1"/>
    <col min="3587" max="3587" width="14.28515625" style="12" customWidth="1"/>
    <col min="3588" max="3588" width="11.7109375" style="12" customWidth="1"/>
    <col min="3589" max="3589" width="7.85546875" style="12" customWidth="1"/>
    <col min="3590" max="3590" width="7.7109375" style="12" customWidth="1"/>
    <col min="3591" max="3591" width="18.7109375" style="12" customWidth="1"/>
    <col min="3592" max="3592" width="16.7109375" style="12" customWidth="1"/>
    <col min="3593" max="3593" width="7.7109375" style="12" customWidth="1"/>
    <col min="3594" max="3594" width="18.7109375" style="12" customWidth="1"/>
    <col min="3595" max="3595" width="16.7109375" style="12" customWidth="1"/>
    <col min="3596" max="3596" width="14.5703125" style="12" customWidth="1"/>
    <col min="3597" max="3607" width="0" style="12" hidden="1" customWidth="1"/>
    <col min="3608" max="3837" width="9.140625" style="12"/>
    <col min="3838" max="3838" width="6" style="12" customWidth="1"/>
    <col min="3839" max="3841" width="0" style="12" hidden="1" customWidth="1"/>
    <col min="3842" max="3842" width="63.140625" style="12" customWidth="1"/>
    <col min="3843" max="3843" width="14.28515625" style="12" customWidth="1"/>
    <col min="3844" max="3844" width="11.7109375" style="12" customWidth="1"/>
    <col min="3845" max="3845" width="7.85546875" style="12" customWidth="1"/>
    <col min="3846" max="3846" width="7.7109375" style="12" customWidth="1"/>
    <col min="3847" max="3847" width="18.7109375" style="12" customWidth="1"/>
    <col min="3848" max="3848" width="16.7109375" style="12" customWidth="1"/>
    <col min="3849" max="3849" width="7.7109375" style="12" customWidth="1"/>
    <col min="3850" max="3850" width="18.7109375" style="12" customWidth="1"/>
    <col min="3851" max="3851" width="16.7109375" style="12" customWidth="1"/>
    <col min="3852" max="3852" width="14.5703125" style="12" customWidth="1"/>
    <col min="3853" max="3863" width="0" style="12" hidden="1" customWidth="1"/>
    <col min="3864" max="4093" width="9.140625" style="12"/>
    <col min="4094" max="4094" width="6" style="12" customWidth="1"/>
    <col min="4095" max="4097" width="0" style="12" hidden="1" customWidth="1"/>
    <col min="4098" max="4098" width="63.140625" style="12" customWidth="1"/>
    <col min="4099" max="4099" width="14.28515625" style="12" customWidth="1"/>
    <col min="4100" max="4100" width="11.7109375" style="12" customWidth="1"/>
    <col min="4101" max="4101" width="7.85546875" style="12" customWidth="1"/>
    <col min="4102" max="4102" width="7.7109375" style="12" customWidth="1"/>
    <col min="4103" max="4103" width="18.7109375" style="12" customWidth="1"/>
    <col min="4104" max="4104" width="16.7109375" style="12" customWidth="1"/>
    <col min="4105" max="4105" width="7.7109375" style="12" customWidth="1"/>
    <col min="4106" max="4106" width="18.7109375" style="12" customWidth="1"/>
    <col min="4107" max="4107" width="16.7109375" style="12" customWidth="1"/>
    <col min="4108" max="4108" width="14.5703125" style="12" customWidth="1"/>
    <col min="4109" max="4119" width="0" style="12" hidden="1" customWidth="1"/>
    <col min="4120" max="4349" width="9.140625" style="12"/>
    <col min="4350" max="4350" width="6" style="12" customWidth="1"/>
    <col min="4351" max="4353" width="0" style="12" hidden="1" customWidth="1"/>
    <col min="4354" max="4354" width="63.140625" style="12" customWidth="1"/>
    <col min="4355" max="4355" width="14.28515625" style="12" customWidth="1"/>
    <col min="4356" max="4356" width="11.7109375" style="12" customWidth="1"/>
    <col min="4357" max="4357" width="7.85546875" style="12" customWidth="1"/>
    <col min="4358" max="4358" width="7.7109375" style="12" customWidth="1"/>
    <col min="4359" max="4359" width="18.7109375" style="12" customWidth="1"/>
    <col min="4360" max="4360" width="16.7109375" style="12" customWidth="1"/>
    <col min="4361" max="4361" width="7.7109375" style="12" customWidth="1"/>
    <col min="4362" max="4362" width="18.7109375" style="12" customWidth="1"/>
    <col min="4363" max="4363" width="16.7109375" style="12" customWidth="1"/>
    <col min="4364" max="4364" width="14.5703125" style="12" customWidth="1"/>
    <col min="4365" max="4375" width="0" style="12" hidden="1" customWidth="1"/>
    <col min="4376" max="4605" width="9.140625" style="12"/>
    <col min="4606" max="4606" width="6" style="12" customWidth="1"/>
    <col min="4607" max="4609" width="0" style="12" hidden="1" customWidth="1"/>
    <col min="4610" max="4610" width="63.140625" style="12" customWidth="1"/>
    <col min="4611" max="4611" width="14.28515625" style="12" customWidth="1"/>
    <col min="4612" max="4612" width="11.7109375" style="12" customWidth="1"/>
    <col min="4613" max="4613" width="7.85546875" style="12" customWidth="1"/>
    <col min="4614" max="4614" width="7.7109375" style="12" customWidth="1"/>
    <col min="4615" max="4615" width="18.7109375" style="12" customWidth="1"/>
    <col min="4616" max="4616" width="16.7109375" style="12" customWidth="1"/>
    <col min="4617" max="4617" width="7.7109375" style="12" customWidth="1"/>
    <col min="4618" max="4618" width="18.7109375" style="12" customWidth="1"/>
    <col min="4619" max="4619" width="16.7109375" style="12" customWidth="1"/>
    <col min="4620" max="4620" width="14.5703125" style="12" customWidth="1"/>
    <col min="4621" max="4631" width="0" style="12" hidden="1" customWidth="1"/>
    <col min="4632" max="4861" width="9.140625" style="12"/>
    <col min="4862" max="4862" width="6" style="12" customWidth="1"/>
    <col min="4863" max="4865" width="0" style="12" hidden="1" customWidth="1"/>
    <col min="4866" max="4866" width="63.140625" style="12" customWidth="1"/>
    <col min="4867" max="4867" width="14.28515625" style="12" customWidth="1"/>
    <col min="4868" max="4868" width="11.7109375" style="12" customWidth="1"/>
    <col min="4869" max="4869" width="7.85546875" style="12" customWidth="1"/>
    <col min="4870" max="4870" width="7.7109375" style="12" customWidth="1"/>
    <col min="4871" max="4871" width="18.7109375" style="12" customWidth="1"/>
    <col min="4872" max="4872" width="16.7109375" style="12" customWidth="1"/>
    <col min="4873" max="4873" width="7.7109375" style="12" customWidth="1"/>
    <col min="4874" max="4874" width="18.7109375" style="12" customWidth="1"/>
    <col min="4875" max="4875" width="16.7109375" style="12" customWidth="1"/>
    <col min="4876" max="4876" width="14.5703125" style="12" customWidth="1"/>
    <col min="4877" max="4887" width="0" style="12" hidden="1" customWidth="1"/>
    <col min="4888" max="5117" width="9.140625" style="12"/>
    <col min="5118" max="5118" width="6" style="12" customWidth="1"/>
    <col min="5119" max="5121" width="0" style="12" hidden="1" customWidth="1"/>
    <col min="5122" max="5122" width="63.140625" style="12" customWidth="1"/>
    <col min="5123" max="5123" width="14.28515625" style="12" customWidth="1"/>
    <col min="5124" max="5124" width="11.7109375" style="12" customWidth="1"/>
    <col min="5125" max="5125" width="7.85546875" style="12" customWidth="1"/>
    <col min="5126" max="5126" width="7.7109375" style="12" customWidth="1"/>
    <col min="5127" max="5127" width="18.7109375" style="12" customWidth="1"/>
    <col min="5128" max="5128" width="16.7109375" style="12" customWidth="1"/>
    <col min="5129" max="5129" width="7.7109375" style="12" customWidth="1"/>
    <col min="5130" max="5130" width="18.7109375" style="12" customWidth="1"/>
    <col min="5131" max="5131" width="16.7109375" style="12" customWidth="1"/>
    <col min="5132" max="5132" width="14.5703125" style="12" customWidth="1"/>
    <col min="5133" max="5143" width="0" style="12" hidden="1" customWidth="1"/>
    <col min="5144" max="5373" width="9.140625" style="12"/>
    <col min="5374" max="5374" width="6" style="12" customWidth="1"/>
    <col min="5375" max="5377" width="0" style="12" hidden="1" customWidth="1"/>
    <col min="5378" max="5378" width="63.140625" style="12" customWidth="1"/>
    <col min="5379" max="5379" width="14.28515625" style="12" customWidth="1"/>
    <col min="5380" max="5380" width="11.7109375" style="12" customWidth="1"/>
    <col min="5381" max="5381" width="7.85546875" style="12" customWidth="1"/>
    <col min="5382" max="5382" width="7.7109375" style="12" customWidth="1"/>
    <col min="5383" max="5383" width="18.7109375" style="12" customWidth="1"/>
    <col min="5384" max="5384" width="16.7109375" style="12" customWidth="1"/>
    <col min="5385" max="5385" width="7.7109375" style="12" customWidth="1"/>
    <col min="5386" max="5386" width="18.7109375" style="12" customWidth="1"/>
    <col min="5387" max="5387" width="16.7109375" style="12" customWidth="1"/>
    <col min="5388" max="5388" width="14.5703125" style="12" customWidth="1"/>
    <col min="5389" max="5399" width="0" style="12" hidden="1" customWidth="1"/>
    <col min="5400" max="5629" width="9.140625" style="12"/>
    <col min="5630" max="5630" width="6" style="12" customWidth="1"/>
    <col min="5631" max="5633" width="0" style="12" hidden="1" customWidth="1"/>
    <col min="5634" max="5634" width="63.140625" style="12" customWidth="1"/>
    <col min="5635" max="5635" width="14.28515625" style="12" customWidth="1"/>
    <col min="5636" max="5636" width="11.7109375" style="12" customWidth="1"/>
    <col min="5637" max="5637" width="7.85546875" style="12" customWidth="1"/>
    <col min="5638" max="5638" width="7.7109375" style="12" customWidth="1"/>
    <col min="5639" max="5639" width="18.7109375" style="12" customWidth="1"/>
    <col min="5640" max="5640" width="16.7109375" style="12" customWidth="1"/>
    <col min="5641" max="5641" width="7.7109375" style="12" customWidth="1"/>
    <col min="5642" max="5642" width="18.7109375" style="12" customWidth="1"/>
    <col min="5643" max="5643" width="16.7109375" style="12" customWidth="1"/>
    <col min="5644" max="5644" width="14.5703125" style="12" customWidth="1"/>
    <col min="5645" max="5655" width="0" style="12" hidden="1" customWidth="1"/>
    <col min="5656" max="5885" width="9.140625" style="12"/>
    <col min="5886" max="5886" width="6" style="12" customWidth="1"/>
    <col min="5887" max="5889" width="0" style="12" hidden="1" customWidth="1"/>
    <col min="5890" max="5890" width="63.140625" style="12" customWidth="1"/>
    <col min="5891" max="5891" width="14.28515625" style="12" customWidth="1"/>
    <col min="5892" max="5892" width="11.7109375" style="12" customWidth="1"/>
    <col min="5893" max="5893" width="7.85546875" style="12" customWidth="1"/>
    <col min="5894" max="5894" width="7.7109375" style="12" customWidth="1"/>
    <col min="5895" max="5895" width="18.7109375" style="12" customWidth="1"/>
    <col min="5896" max="5896" width="16.7109375" style="12" customWidth="1"/>
    <col min="5897" max="5897" width="7.7109375" style="12" customWidth="1"/>
    <col min="5898" max="5898" width="18.7109375" style="12" customWidth="1"/>
    <col min="5899" max="5899" width="16.7109375" style="12" customWidth="1"/>
    <col min="5900" max="5900" width="14.5703125" style="12" customWidth="1"/>
    <col min="5901" max="5911" width="0" style="12" hidden="1" customWidth="1"/>
    <col min="5912" max="6141" width="9.140625" style="12"/>
    <col min="6142" max="6142" width="6" style="12" customWidth="1"/>
    <col min="6143" max="6145" width="0" style="12" hidden="1" customWidth="1"/>
    <col min="6146" max="6146" width="63.140625" style="12" customWidth="1"/>
    <col min="6147" max="6147" width="14.28515625" style="12" customWidth="1"/>
    <col min="6148" max="6148" width="11.7109375" style="12" customWidth="1"/>
    <col min="6149" max="6149" width="7.85546875" style="12" customWidth="1"/>
    <col min="6150" max="6150" width="7.7109375" style="12" customWidth="1"/>
    <col min="6151" max="6151" width="18.7109375" style="12" customWidth="1"/>
    <col min="6152" max="6152" width="16.7109375" style="12" customWidth="1"/>
    <col min="6153" max="6153" width="7.7109375" style="12" customWidth="1"/>
    <col min="6154" max="6154" width="18.7109375" style="12" customWidth="1"/>
    <col min="6155" max="6155" width="16.7109375" style="12" customWidth="1"/>
    <col min="6156" max="6156" width="14.5703125" style="12" customWidth="1"/>
    <col min="6157" max="6167" width="0" style="12" hidden="1" customWidth="1"/>
    <col min="6168" max="6397" width="9.140625" style="12"/>
    <col min="6398" max="6398" width="6" style="12" customWidth="1"/>
    <col min="6399" max="6401" width="0" style="12" hidden="1" customWidth="1"/>
    <col min="6402" max="6402" width="63.140625" style="12" customWidth="1"/>
    <col min="6403" max="6403" width="14.28515625" style="12" customWidth="1"/>
    <col min="6404" max="6404" width="11.7109375" style="12" customWidth="1"/>
    <col min="6405" max="6405" width="7.85546875" style="12" customWidth="1"/>
    <col min="6406" max="6406" width="7.7109375" style="12" customWidth="1"/>
    <col min="6407" max="6407" width="18.7109375" style="12" customWidth="1"/>
    <col min="6408" max="6408" width="16.7109375" style="12" customWidth="1"/>
    <col min="6409" max="6409" width="7.7109375" style="12" customWidth="1"/>
    <col min="6410" max="6410" width="18.7109375" style="12" customWidth="1"/>
    <col min="6411" max="6411" width="16.7109375" style="12" customWidth="1"/>
    <col min="6412" max="6412" width="14.5703125" style="12" customWidth="1"/>
    <col min="6413" max="6423" width="0" style="12" hidden="1" customWidth="1"/>
    <col min="6424" max="6653" width="9.140625" style="12"/>
    <col min="6654" max="6654" width="6" style="12" customWidth="1"/>
    <col min="6655" max="6657" width="0" style="12" hidden="1" customWidth="1"/>
    <col min="6658" max="6658" width="63.140625" style="12" customWidth="1"/>
    <col min="6659" max="6659" width="14.28515625" style="12" customWidth="1"/>
    <col min="6660" max="6660" width="11.7109375" style="12" customWidth="1"/>
    <col min="6661" max="6661" width="7.85546875" style="12" customWidth="1"/>
    <col min="6662" max="6662" width="7.7109375" style="12" customWidth="1"/>
    <col min="6663" max="6663" width="18.7109375" style="12" customWidth="1"/>
    <col min="6664" max="6664" width="16.7109375" style="12" customWidth="1"/>
    <col min="6665" max="6665" width="7.7109375" style="12" customWidth="1"/>
    <col min="6666" max="6666" width="18.7109375" style="12" customWidth="1"/>
    <col min="6667" max="6667" width="16.7109375" style="12" customWidth="1"/>
    <col min="6668" max="6668" width="14.5703125" style="12" customWidth="1"/>
    <col min="6669" max="6679" width="0" style="12" hidden="1" customWidth="1"/>
    <col min="6680" max="6909" width="9.140625" style="12"/>
    <col min="6910" max="6910" width="6" style="12" customWidth="1"/>
    <col min="6911" max="6913" width="0" style="12" hidden="1" customWidth="1"/>
    <col min="6914" max="6914" width="63.140625" style="12" customWidth="1"/>
    <col min="6915" max="6915" width="14.28515625" style="12" customWidth="1"/>
    <col min="6916" max="6916" width="11.7109375" style="12" customWidth="1"/>
    <col min="6917" max="6917" width="7.85546875" style="12" customWidth="1"/>
    <col min="6918" max="6918" width="7.7109375" style="12" customWidth="1"/>
    <col min="6919" max="6919" width="18.7109375" style="12" customWidth="1"/>
    <col min="6920" max="6920" width="16.7109375" style="12" customWidth="1"/>
    <col min="6921" max="6921" width="7.7109375" style="12" customWidth="1"/>
    <col min="6922" max="6922" width="18.7109375" style="12" customWidth="1"/>
    <col min="6923" max="6923" width="16.7109375" style="12" customWidth="1"/>
    <col min="6924" max="6924" width="14.5703125" style="12" customWidth="1"/>
    <col min="6925" max="6935" width="0" style="12" hidden="1" customWidth="1"/>
    <col min="6936" max="7165" width="9.140625" style="12"/>
    <col min="7166" max="7166" width="6" style="12" customWidth="1"/>
    <col min="7167" max="7169" width="0" style="12" hidden="1" customWidth="1"/>
    <col min="7170" max="7170" width="63.140625" style="12" customWidth="1"/>
    <col min="7171" max="7171" width="14.28515625" style="12" customWidth="1"/>
    <col min="7172" max="7172" width="11.7109375" style="12" customWidth="1"/>
    <col min="7173" max="7173" width="7.85546875" style="12" customWidth="1"/>
    <col min="7174" max="7174" width="7.7109375" style="12" customWidth="1"/>
    <col min="7175" max="7175" width="18.7109375" style="12" customWidth="1"/>
    <col min="7176" max="7176" width="16.7109375" style="12" customWidth="1"/>
    <col min="7177" max="7177" width="7.7109375" style="12" customWidth="1"/>
    <col min="7178" max="7178" width="18.7109375" style="12" customWidth="1"/>
    <col min="7179" max="7179" width="16.7109375" style="12" customWidth="1"/>
    <col min="7180" max="7180" width="14.5703125" style="12" customWidth="1"/>
    <col min="7181" max="7191" width="0" style="12" hidden="1" customWidth="1"/>
    <col min="7192" max="7421" width="9.140625" style="12"/>
    <col min="7422" max="7422" width="6" style="12" customWidth="1"/>
    <col min="7423" max="7425" width="0" style="12" hidden="1" customWidth="1"/>
    <col min="7426" max="7426" width="63.140625" style="12" customWidth="1"/>
    <col min="7427" max="7427" width="14.28515625" style="12" customWidth="1"/>
    <col min="7428" max="7428" width="11.7109375" style="12" customWidth="1"/>
    <col min="7429" max="7429" width="7.85546875" style="12" customWidth="1"/>
    <col min="7430" max="7430" width="7.7109375" style="12" customWidth="1"/>
    <col min="7431" max="7431" width="18.7109375" style="12" customWidth="1"/>
    <col min="7432" max="7432" width="16.7109375" style="12" customWidth="1"/>
    <col min="7433" max="7433" width="7.7109375" style="12" customWidth="1"/>
    <col min="7434" max="7434" width="18.7109375" style="12" customWidth="1"/>
    <col min="7435" max="7435" width="16.7109375" style="12" customWidth="1"/>
    <col min="7436" max="7436" width="14.5703125" style="12" customWidth="1"/>
    <col min="7437" max="7447" width="0" style="12" hidden="1" customWidth="1"/>
    <col min="7448" max="7677" width="9.140625" style="12"/>
    <col min="7678" max="7678" width="6" style="12" customWidth="1"/>
    <col min="7679" max="7681" width="0" style="12" hidden="1" customWidth="1"/>
    <col min="7682" max="7682" width="63.140625" style="12" customWidth="1"/>
    <col min="7683" max="7683" width="14.28515625" style="12" customWidth="1"/>
    <col min="7684" max="7684" width="11.7109375" style="12" customWidth="1"/>
    <col min="7685" max="7685" width="7.85546875" style="12" customWidth="1"/>
    <col min="7686" max="7686" width="7.7109375" style="12" customWidth="1"/>
    <col min="7687" max="7687" width="18.7109375" style="12" customWidth="1"/>
    <col min="7688" max="7688" width="16.7109375" style="12" customWidth="1"/>
    <col min="7689" max="7689" width="7.7109375" style="12" customWidth="1"/>
    <col min="7690" max="7690" width="18.7109375" style="12" customWidth="1"/>
    <col min="7691" max="7691" width="16.7109375" style="12" customWidth="1"/>
    <col min="7692" max="7692" width="14.5703125" style="12" customWidth="1"/>
    <col min="7693" max="7703" width="0" style="12" hidden="1" customWidth="1"/>
    <col min="7704" max="7933" width="9.140625" style="12"/>
    <col min="7934" max="7934" width="6" style="12" customWidth="1"/>
    <col min="7935" max="7937" width="0" style="12" hidden="1" customWidth="1"/>
    <col min="7938" max="7938" width="63.140625" style="12" customWidth="1"/>
    <col min="7939" max="7939" width="14.28515625" style="12" customWidth="1"/>
    <col min="7940" max="7940" width="11.7109375" style="12" customWidth="1"/>
    <col min="7941" max="7941" width="7.85546875" style="12" customWidth="1"/>
    <col min="7942" max="7942" width="7.7109375" style="12" customWidth="1"/>
    <col min="7943" max="7943" width="18.7109375" style="12" customWidth="1"/>
    <col min="7944" max="7944" width="16.7109375" style="12" customWidth="1"/>
    <col min="7945" max="7945" width="7.7109375" style="12" customWidth="1"/>
    <col min="7946" max="7946" width="18.7109375" style="12" customWidth="1"/>
    <col min="7947" max="7947" width="16.7109375" style="12" customWidth="1"/>
    <col min="7948" max="7948" width="14.5703125" style="12" customWidth="1"/>
    <col min="7949" max="7959" width="0" style="12" hidden="1" customWidth="1"/>
    <col min="7960" max="8189" width="9.140625" style="12"/>
    <col min="8190" max="8190" width="6" style="12" customWidth="1"/>
    <col min="8191" max="8193" width="0" style="12" hidden="1" customWidth="1"/>
    <col min="8194" max="8194" width="63.140625" style="12" customWidth="1"/>
    <col min="8195" max="8195" width="14.28515625" style="12" customWidth="1"/>
    <col min="8196" max="8196" width="11.7109375" style="12" customWidth="1"/>
    <col min="8197" max="8197" width="7.85546875" style="12" customWidth="1"/>
    <col min="8198" max="8198" width="7.7109375" style="12" customWidth="1"/>
    <col min="8199" max="8199" width="18.7109375" style="12" customWidth="1"/>
    <col min="8200" max="8200" width="16.7109375" style="12" customWidth="1"/>
    <col min="8201" max="8201" width="7.7109375" style="12" customWidth="1"/>
    <col min="8202" max="8202" width="18.7109375" style="12" customWidth="1"/>
    <col min="8203" max="8203" width="16.7109375" style="12" customWidth="1"/>
    <col min="8204" max="8204" width="14.5703125" style="12" customWidth="1"/>
    <col min="8205" max="8215" width="0" style="12" hidden="1" customWidth="1"/>
    <col min="8216" max="8445" width="9.140625" style="12"/>
    <col min="8446" max="8446" width="6" style="12" customWidth="1"/>
    <col min="8447" max="8449" width="0" style="12" hidden="1" customWidth="1"/>
    <col min="8450" max="8450" width="63.140625" style="12" customWidth="1"/>
    <col min="8451" max="8451" width="14.28515625" style="12" customWidth="1"/>
    <col min="8452" max="8452" width="11.7109375" style="12" customWidth="1"/>
    <col min="8453" max="8453" width="7.85546875" style="12" customWidth="1"/>
    <col min="8454" max="8454" width="7.7109375" style="12" customWidth="1"/>
    <col min="8455" max="8455" width="18.7109375" style="12" customWidth="1"/>
    <col min="8456" max="8456" width="16.7109375" style="12" customWidth="1"/>
    <col min="8457" max="8457" width="7.7109375" style="12" customWidth="1"/>
    <col min="8458" max="8458" width="18.7109375" style="12" customWidth="1"/>
    <col min="8459" max="8459" width="16.7109375" style="12" customWidth="1"/>
    <col min="8460" max="8460" width="14.5703125" style="12" customWidth="1"/>
    <col min="8461" max="8471" width="0" style="12" hidden="1" customWidth="1"/>
    <col min="8472" max="8701" width="9.140625" style="12"/>
    <col min="8702" max="8702" width="6" style="12" customWidth="1"/>
    <col min="8703" max="8705" width="0" style="12" hidden="1" customWidth="1"/>
    <col min="8706" max="8706" width="63.140625" style="12" customWidth="1"/>
    <col min="8707" max="8707" width="14.28515625" style="12" customWidth="1"/>
    <col min="8708" max="8708" width="11.7109375" style="12" customWidth="1"/>
    <col min="8709" max="8709" width="7.85546875" style="12" customWidth="1"/>
    <col min="8710" max="8710" width="7.7109375" style="12" customWidth="1"/>
    <col min="8711" max="8711" width="18.7109375" style="12" customWidth="1"/>
    <col min="8712" max="8712" width="16.7109375" style="12" customWidth="1"/>
    <col min="8713" max="8713" width="7.7109375" style="12" customWidth="1"/>
    <col min="8714" max="8714" width="18.7109375" style="12" customWidth="1"/>
    <col min="8715" max="8715" width="16.7109375" style="12" customWidth="1"/>
    <col min="8716" max="8716" width="14.5703125" style="12" customWidth="1"/>
    <col min="8717" max="8727" width="0" style="12" hidden="1" customWidth="1"/>
    <col min="8728" max="8957" width="9.140625" style="12"/>
    <col min="8958" max="8958" width="6" style="12" customWidth="1"/>
    <col min="8959" max="8961" width="0" style="12" hidden="1" customWidth="1"/>
    <col min="8962" max="8962" width="63.140625" style="12" customWidth="1"/>
    <col min="8963" max="8963" width="14.28515625" style="12" customWidth="1"/>
    <col min="8964" max="8964" width="11.7109375" style="12" customWidth="1"/>
    <col min="8965" max="8965" width="7.85546875" style="12" customWidth="1"/>
    <col min="8966" max="8966" width="7.7109375" style="12" customWidth="1"/>
    <col min="8967" max="8967" width="18.7109375" style="12" customWidth="1"/>
    <col min="8968" max="8968" width="16.7109375" style="12" customWidth="1"/>
    <col min="8969" max="8969" width="7.7109375" style="12" customWidth="1"/>
    <col min="8970" max="8970" width="18.7109375" style="12" customWidth="1"/>
    <col min="8971" max="8971" width="16.7109375" style="12" customWidth="1"/>
    <col min="8972" max="8972" width="14.5703125" style="12" customWidth="1"/>
    <col min="8973" max="8983" width="0" style="12" hidden="1" customWidth="1"/>
    <col min="8984" max="9213" width="9.140625" style="12"/>
    <col min="9214" max="9214" width="6" style="12" customWidth="1"/>
    <col min="9215" max="9217" width="0" style="12" hidden="1" customWidth="1"/>
    <col min="9218" max="9218" width="63.140625" style="12" customWidth="1"/>
    <col min="9219" max="9219" width="14.28515625" style="12" customWidth="1"/>
    <col min="9220" max="9220" width="11.7109375" style="12" customWidth="1"/>
    <col min="9221" max="9221" width="7.85546875" style="12" customWidth="1"/>
    <col min="9222" max="9222" width="7.7109375" style="12" customWidth="1"/>
    <col min="9223" max="9223" width="18.7109375" style="12" customWidth="1"/>
    <col min="9224" max="9224" width="16.7109375" style="12" customWidth="1"/>
    <col min="9225" max="9225" width="7.7109375" style="12" customWidth="1"/>
    <col min="9226" max="9226" width="18.7109375" style="12" customWidth="1"/>
    <col min="9227" max="9227" width="16.7109375" style="12" customWidth="1"/>
    <col min="9228" max="9228" width="14.5703125" style="12" customWidth="1"/>
    <col min="9229" max="9239" width="0" style="12" hidden="1" customWidth="1"/>
    <col min="9240" max="9469" width="9.140625" style="12"/>
    <col min="9470" max="9470" width="6" style="12" customWidth="1"/>
    <col min="9471" max="9473" width="0" style="12" hidden="1" customWidth="1"/>
    <col min="9474" max="9474" width="63.140625" style="12" customWidth="1"/>
    <col min="9475" max="9475" width="14.28515625" style="12" customWidth="1"/>
    <col min="9476" max="9476" width="11.7109375" style="12" customWidth="1"/>
    <col min="9477" max="9477" width="7.85546875" style="12" customWidth="1"/>
    <col min="9478" max="9478" width="7.7109375" style="12" customWidth="1"/>
    <col min="9479" max="9479" width="18.7109375" style="12" customWidth="1"/>
    <col min="9480" max="9480" width="16.7109375" style="12" customWidth="1"/>
    <col min="9481" max="9481" width="7.7109375" style="12" customWidth="1"/>
    <col min="9482" max="9482" width="18.7109375" style="12" customWidth="1"/>
    <col min="9483" max="9483" width="16.7109375" style="12" customWidth="1"/>
    <col min="9484" max="9484" width="14.5703125" style="12" customWidth="1"/>
    <col min="9485" max="9495" width="0" style="12" hidden="1" customWidth="1"/>
    <col min="9496" max="9725" width="9.140625" style="12"/>
    <col min="9726" max="9726" width="6" style="12" customWidth="1"/>
    <col min="9727" max="9729" width="0" style="12" hidden="1" customWidth="1"/>
    <col min="9730" max="9730" width="63.140625" style="12" customWidth="1"/>
    <col min="9731" max="9731" width="14.28515625" style="12" customWidth="1"/>
    <col min="9732" max="9732" width="11.7109375" style="12" customWidth="1"/>
    <col min="9733" max="9733" width="7.85546875" style="12" customWidth="1"/>
    <col min="9734" max="9734" width="7.7109375" style="12" customWidth="1"/>
    <col min="9735" max="9735" width="18.7109375" style="12" customWidth="1"/>
    <col min="9736" max="9736" width="16.7109375" style="12" customWidth="1"/>
    <col min="9737" max="9737" width="7.7109375" style="12" customWidth="1"/>
    <col min="9738" max="9738" width="18.7109375" style="12" customWidth="1"/>
    <col min="9739" max="9739" width="16.7109375" style="12" customWidth="1"/>
    <col min="9740" max="9740" width="14.5703125" style="12" customWidth="1"/>
    <col min="9741" max="9751" width="0" style="12" hidden="1" customWidth="1"/>
    <col min="9752" max="9981" width="9.140625" style="12"/>
    <col min="9982" max="9982" width="6" style="12" customWidth="1"/>
    <col min="9983" max="9985" width="0" style="12" hidden="1" customWidth="1"/>
    <col min="9986" max="9986" width="63.140625" style="12" customWidth="1"/>
    <col min="9987" max="9987" width="14.28515625" style="12" customWidth="1"/>
    <col min="9988" max="9988" width="11.7109375" style="12" customWidth="1"/>
    <col min="9989" max="9989" width="7.85546875" style="12" customWidth="1"/>
    <col min="9990" max="9990" width="7.7109375" style="12" customWidth="1"/>
    <col min="9991" max="9991" width="18.7109375" style="12" customWidth="1"/>
    <col min="9992" max="9992" width="16.7109375" style="12" customWidth="1"/>
    <col min="9993" max="9993" width="7.7109375" style="12" customWidth="1"/>
    <col min="9994" max="9994" width="18.7109375" style="12" customWidth="1"/>
    <col min="9995" max="9995" width="16.7109375" style="12" customWidth="1"/>
    <col min="9996" max="9996" width="14.5703125" style="12" customWidth="1"/>
    <col min="9997" max="10007" width="0" style="12" hidden="1" customWidth="1"/>
    <col min="10008" max="10237" width="9.140625" style="12"/>
    <col min="10238" max="10238" width="6" style="12" customWidth="1"/>
    <col min="10239" max="10241" width="0" style="12" hidden="1" customWidth="1"/>
    <col min="10242" max="10242" width="63.140625" style="12" customWidth="1"/>
    <col min="10243" max="10243" width="14.28515625" style="12" customWidth="1"/>
    <col min="10244" max="10244" width="11.7109375" style="12" customWidth="1"/>
    <col min="10245" max="10245" width="7.85546875" style="12" customWidth="1"/>
    <col min="10246" max="10246" width="7.7109375" style="12" customWidth="1"/>
    <col min="10247" max="10247" width="18.7109375" style="12" customWidth="1"/>
    <col min="10248" max="10248" width="16.7109375" style="12" customWidth="1"/>
    <col min="10249" max="10249" width="7.7109375" style="12" customWidth="1"/>
    <col min="10250" max="10250" width="18.7109375" style="12" customWidth="1"/>
    <col min="10251" max="10251" width="16.7109375" style="12" customWidth="1"/>
    <col min="10252" max="10252" width="14.5703125" style="12" customWidth="1"/>
    <col min="10253" max="10263" width="0" style="12" hidden="1" customWidth="1"/>
    <col min="10264" max="10493" width="9.140625" style="12"/>
    <col min="10494" max="10494" width="6" style="12" customWidth="1"/>
    <col min="10495" max="10497" width="0" style="12" hidden="1" customWidth="1"/>
    <col min="10498" max="10498" width="63.140625" style="12" customWidth="1"/>
    <col min="10499" max="10499" width="14.28515625" style="12" customWidth="1"/>
    <col min="10500" max="10500" width="11.7109375" style="12" customWidth="1"/>
    <col min="10501" max="10501" width="7.85546875" style="12" customWidth="1"/>
    <col min="10502" max="10502" width="7.7109375" style="12" customWidth="1"/>
    <col min="10503" max="10503" width="18.7109375" style="12" customWidth="1"/>
    <col min="10504" max="10504" width="16.7109375" style="12" customWidth="1"/>
    <col min="10505" max="10505" width="7.7109375" style="12" customWidth="1"/>
    <col min="10506" max="10506" width="18.7109375" style="12" customWidth="1"/>
    <col min="10507" max="10507" width="16.7109375" style="12" customWidth="1"/>
    <col min="10508" max="10508" width="14.5703125" style="12" customWidth="1"/>
    <col min="10509" max="10519" width="0" style="12" hidden="1" customWidth="1"/>
    <col min="10520" max="10749" width="9.140625" style="12"/>
    <col min="10750" max="10750" width="6" style="12" customWidth="1"/>
    <col min="10751" max="10753" width="0" style="12" hidden="1" customWidth="1"/>
    <col min="10754" max="10754" width="63.140625" style="12" customWidth="1"/>
    <col min="10755" max="10755" width="14.28515625" style="12" customWidth="1"/>
    <col min="10756" max="10756" width="11.7109375" style="12" customWidth="1"/>
    <col min="10757" max="10757" width="7.85546875" style="12" customWidth="1"/>
    <col min="10758" max="10758" width="7.7109375" style="12" customWidth="1"/>
    <col min="10759" max="10759" width="18.7109375" style="12" customWidth="1"/>
    <col min="10760" max="10760" width="16.7109375" style="12" customWidth="1"/>
    <col min="10761" max="10761" width="7.7109375" style="12" customWidth="1"/>
    <col min="10762" max="10762" width="18.7109375" style="12" customWidth="1"/>
    <col min="10763" max="10763" width="16.7109375" style="12" customWidth="1"/>
    <col min="10764" max="10764" width="14.5703125" style="12" customWidth="1"/>
    <col min="10765" max="10775" width="0" style="12" hidden="1" customWidth="1"/>
    <col min="10776" max="11005" width="9.140625" style="12"/>
    <col min="11006" max="11006" width="6" style="12" customWidth="1"/>
    <col min="11007" max="11009" width="0" style="12" hidden="1" customWidth="1"/>
    <col min="11010" max="11010" width="63.140625" style="12" customWidth="1"/>
    <col min="11011" max="11011" width="14.28515625" style="12" customWidth="1"/>
    <col min="11012" max="11012" width="11.7109375" style="12" customWidth="1"/>
    <col min="11013" max="11013" width="7.85546875" style="12" customWidth="1"/>
    <col min="11014" max="11014" width="7.7109375" style="12" customWidth="1"/>
    <col min="11015" max="11015" width="18.7109375" style="12" customWidth="1"/>
    <col min="11016" max="11016" width="16.7109375" style="12" customWidth="1"/>
    <col min="11017" max="11017" width="7.7109375" style="12" customWidth="1"/>
    <col min="11018" max="11018" width="18.7109375" style="12" customWidth="1"/>
    <col min="11019" max="11019" width="16.7109375" style="12" customWidth="1"/>
    <col min="11020" max="11020" width="14.5703125" style="12" customWidth="1"/>
    <col min="11021" max="11031" width="0" style="12" hidden="1" customWidth="1"/>
    <col min="11032" max="11261" width="9.140625" style="12"/>
    <col min="11262" max="11262" width="6" style="12" customWidth="1"/>
    <col min="11263" max="11265" width="0" style="12" hidden="1" customWidth="1"/>
    <col min="11266" max="11266" width="63.140625" style="12" customWidth="1"/>
    <col min="11267" max="11267" width="14.28515625" style="12" customWidth="1"/>
    <col min="11268" max="11268" width="11.7109375" style="12" customWidth="1"/>
    <col min="11269" max="11269" width="7.85546875" style="12" customWidth="1"/>
    <col min="11270" max="11270" width="7.7109375" style="12" customWidth="1"/>
    <col min="11271" max="11271" width="18.7109375" style="12" customWidth="1"/>
    <col min="11272" max="11272" width="16.7109375" style="12" customWidth="1"/>
    <col min="11273" max="11273" width="7.7109375" style="12" customWidth="1"/>
    <col min="11274" max="11274" width="18.7109375" style="12" customWidth="1"/>
    <col min="11275" max="11275" width="16.7109375" style="12" customWidth="1"/>
    <col min="11276" max="11276" width="14.5703125" style="12" customWidth="1"/>
    <col min="11277" max="11287" width="0" style="12" hidden="1" customWidth="1"/>
    <col min="11288" max="11517" width="9.140625" style="12"/>
    <col min="11518" max="11518" width="6" style="12" customWidth="1"/>
    <col min="11519" max="11521" width="0" style="12" hidden="1" customWidth="1"/>
    <col min="11522" max="11522" width="63.140625" style="12" customWidth="1"/>
    <col min="11523" max="11523" width="14.28515625" style="12" customWidth="1"/>
    <col min="11524" max="11524" width="11.7109375" style="12" customWidth="1"/>
    <col min="11525" max="11525" width="7.85546875" style="12" customWidth="1"/>
    <col min="11526" max="11526" width="7.7109375" style="12" customWidth="1"/>
    <col min="11527" max="11527" width="18.7109375" style="12" customWidth="1"/>
    <col min="11528" max="11528" width="16.7109375" style="12" customWidth="1"/>
    <col min="11529" max="11529" width="7.7109375" style="12" customWidth="1"/>
    <col min="11530" max="11530" width="18.7109375" style="12" customWidth="1"/>
    <col min="11531" max="11531" width="16.7109375" style="12" customWidth="1"/>
    <col min="11532" max="11532" width="14.5703125" style="12" customWidth="1"/>
    <col min="11533" max="11543" width="0" style="12" hidden="1" customWidth="1"/>
    <col min="11544" max="11773" width="9.140625" style="12"/>
    <col min="11774" max="11774" width="6" style="12" customWidth="1"/>
    <col min="11775" max="11777" width="0" style="12" hidden="1" customWidth="1"/>
    <col min="11778" max="11778" width="63.140625" style="12" customWidth="1"/>
    <col min="11779" max="11779" width="14.28515625" style="12" customWidth="1"/>
    <col min="11780" max="11780" width="11.7109375" style="12" customWidth="1"/>
    <col min="11781" max="11781" width="7.85546875" style="12" customWidth="1"/>
    <col min="11782" max="11782" width="7.7109375" style="12" customWidth="1"/>
    <col min="11783" max="11783" width="18.7109375" style="12" customWidth="1"/>
    <col min="11784" max="11784" width="16.7109375" style="12" customWidth="1"/>
    <col min="11785" max="11785" width="7.7109375" style="12" customWidth="1"/>
    <col min="11786" max="11786" width="18.7109375" style="12" customWidth="1"/>
    <col min="11787" max="11787" width="16.7109375" style="12" customWidth="1"/>
    <col min="11788" max="11788" width="14.5703125" style="12" customWidth="1"/>
    <col min="11789" max="11799" width="0" style="12" hidden="1" customWidth="1"/>
    <col min="11800" max="12029" width="9.140625" style="12"/>
    <col min="12030" max="12030" width="6" style="12" customWidth="1"/>
    <col min="12031" max="12033" width="0" style="12" hidden="1" customWidth="1"/>
    <col min="12034" max="12034" width="63.140625" style="12" customWidth="1"/>
    <col min="12035" max="12035" width="14.28515625" style="12" customWidth="1"/>
    <col min="12036" max="12036" width="11.7109375" style="12" customWidth="1"/>
    <col min="12037" max="12037" width="7.85546875" style="12" customWidth="1"/>
    <col min="12038" max="12038" width="7.7109375" style="12" customWidth="1"/>
    <col min="12039" max="12039" width="18.7109375" style="12" customWidth="1"/>
    <col min="12040" max="12040" width="16.7109375" style="12" customWidth="1"/>
    <col min="12041" max="12041" width="7.7109375" style="12" customWidth="1"/>
    <col min="12042" max="12042" width="18.7109375" style="12" customWidth="1"/>
    <col min="12043" max="12043" width="16.7109375" style="12" customWidth="1"/>
    <col min="12044" max="12044" width="14.5703125" style="12" customWidth="1"/>
    <col min="12045" max="12055" width="0" style="12" hidden="1" customWidth="1"/>
    <col min="12056" max="12285" width="9.140625" style="12"/>
    <col min="12286" max="12286" width="6" style="12" customWidth="1"/>
    <col min="12287" max="12289" width="0" style="12" hidden="1" customWidth="1"/>
    <col min="12290" max="12290" width="63.140625" style="12" customWidth="1"/>
    <col min="12291" max="12291" width="14.28515625" style="12" customWidth="1"/>
    <col min="12292" max="12292" width="11.7109375" style="12" customWidth="1"/>
    <col min="12293" max="12293" width="7.85546875" style="12" customWidth="1"/>
    <col min="12294" max="12294" width="7.7109375" style="12" customWidth="1"/>
    <col min="12295" max="12295" width="18.7109375" style="12" customWidth="1"/>
    <col min="12296" max="12296" width="16.7109375" style="12" customWidth="1"/>
    <col min="12297" max="12297" width="7.7109375" style="12" customWidth="1"/>
    <col min="12298" max="12298" width="18.7109375" style="12" customWidth="1"/>
    <col min="12299" max="12299" width="16.7109375" style="12" customWidth="1"/>
    <col min="12300" max="12300" width="14.5703125" style="12" customWidth="1"/>
    <col min="12301" max="12311" width="0" style="12" hidden="1" customWidth="1"/>
    <col min="12312" max="12541" width="9.140625" style="12"/>
    <col min="12542" max="12542" width="6" style="12" customWidth="1"/>
    <col min="12543" max="12545" width="0" style="12" hidden="1" customWidth="1"/>
    <col min="12546" max="12546" width="63.140625" style="12" customWidth="1"/>
    <col min="12547" max="12547" width="14.28515625" style="12" customWidth="1"/>
    <col min="12548" max="12548" width="11.7109375" style="12" customWidth="1"/>
    <col min="12549" max="12549" width="7.85546875" style="12" customWidth="1"/>
    <col min="12550" max="12550" width="7.7109375" style="12" customWidth="1"/>
    <col min="12551" max="12551" width="18.7109375" style="12" customWidth="1"/>
    <col min="12552" max="12552" width="16.7109375" style="12" customWidth="1"/>
    <col min="12553" max="12553" width="7.7109375" style="12" customWidth="1"/>
    <col min="12554" max="12554" width="18.7109375" style="12" customWidth="1"/>
    <col min="12555" max="12555" width="16.7109375" style="12" customWidth="1"/>
    <col min="12556" max="12556" width="14.5703125" style="12" customWidth="1"/>
    <col min="12557" max="12567" width="0" style="12" hidden="1" customWidth="1"/>
    <col min="12568" max="12797" width="9.140625" style="12"/>
    <col min="12798" max="12798" width="6" style="12" customWidth="1"/>
    <col min="12799" max="12801" width="0" style="12" hidden="1" customWidth="1"/>
    <col min="12802" max="12802" width="63.140625" style="12" customWidth="1"/>
    <col min="12803" max="12803" width="14.28515625" style="12" customWidth="1"/>
    <col min="12804" max="12804" width="11.7109375" style="12" customWidth="1"/>
    <col min="12805" max="12805" width="7.85546875" style="12" customWidth="1"/>
    <col min="12806" max="12806" width="7.7109375" style="12" customWidth="1"/>
    <col min="12807" max="12807" width="18.7109375" style="12" customWidth="1"/>
    <col min="12808" max="12808" width="16.7109375" style="12" customWidth="1"/>
    <col min="12809" max="12809" width="7.7109375" style="12" customWidth="1"/>
    <col min="12810" max="12810" width="18.7109375" style="12" customWidth="1"/>
    <col min="12811" max="12811" width="16.7109375" style="12" customWidth="1"/>
    <col min="12812" max="12812" width="14.5703125" style="12" customWidth="1"/>
    <col min="12813" max="12823" width="0" style="12" hidden="1" customWidth="1"/>
    <col min="12824" max="13053" width="9.140625" style="12"/>
    <col min="13054" max="13054" width="6" style="12" customWidth="1"/>
    <col min="13055" max="13057" width="0" style="12" hidden="1" customWidth="1"/>
    <col min="13058" max="13058" width="63.140625" style="12" customWidth="1"/>
    <col min="13059" max="13059" width="14.28515625" style="12" customWidth="1"/>
    <col min="13060" max="13060" width="11.7109375" style="12" customWidth="1"/>
    <col min="13061" max="13061" width="7.85546875" style="12" customWidth="1"/>
    <col min="13062" max="13062" width="7.7109375" style="12" customWidth="1"/>
    <col min="13063" max="13063" width="18.7109375" style="12" customWidth="1"/>
    <col min="13064" max="13064" width="16.7109375" style="12" customWidth="1"/>
    <col min="13065" max="13065" width="7.7109375" style="12" customWidth="1"/>
    <col min="13066" max="13066" width="18.7109375" style="12" customWidth="1"/>
    <col min="13067" max="13067" width="16.7109375" style="12" customWidth="1"/>
    <col min="13068" max="13068" width="14.5703125" style="12" customWidth="1"/>
    <col min="13069" max="13079" width="0" style="12" hidden="1" customWidth="1"/>
    <col min="13080" max="13309" width="9.140625" style="12"/>
    <col min="13310" max="13310" width="6" style="12" customWidth="1"/>
    <col min="13311" max="13313" width="0" style="12" hidden="1" customWidth="1"/>
    <col min="13314" max="13314" width="63.140625" style="12" customWidth="1"/>
    <col min="13315" max="13315" width="14.28515625" style="12" customWidth="1"/>
    <col min="13316" max="13316" width="11.7109375" style="12" customWidth="1"/>
    <col min="13317" max="13317" width="7.85546875" style="12" customWidth="1"/>
    <col min="13318" max="13318" width="7.7109375" style="12" customWidth="1"/>
    <col min="13319" max="13319" width="18.7109375" style="12" customWidth="1"/>
    <col min="13320" max="13320" width="16.7109375" style="12" customWidth="1"/>
    <col min="13321" max="13321" width="7.7109375" style="12" customWidth="1"/>
    <col min="13322" max="13322" width="18.7109375" style="12" customWidth="1"/>
    <col min="13323" max="13323" width="16.7109375" style="12" customWidth="1"/>
    <col min="13324" max="13324" width="14.5703125" style="12" customWidth="1"/>
    <col min="13325" max="13335" width="0" style="12" hidden="1" customWidth="1"/>
    <col min="13336" max="13565" width="9.140625" style="12"/>
    <col min="13566" max="13566" width="6" style="12" customWidth="1"/>
    <col min="13567" max="13569" width="0" style="12" hidden="1" customWidth="1"/>
    <col min="13570" max="13570" width="63.140625" style="12" customWidth="1"/>
    <col min="13571" max="13571" width="14.28515625" style="12" customWidth="1"/>
    <col min="13572" max="13572" width="11.7109375" style="12" customWidth="1"/>
    <col min="13573" max="13573" width="7.85546875" style="12" customWidth="1"/>
    <col min="13574" max="13574" width="7.7109375" style="12" customWidth="1"/>
    <col min="13575" max="13575" width="18.7109375" style="12" customWidth="1"/>
    <col min="13576" max="13576" width="16.7109375" style="12" customWidth="1"/>
    <col min="13577" max="13577" width="7.7109375" style="12" customWidth="1"/>
    <col min="13578" max="13578" width="18.7109375" style="12" customWidth="1"/>
    <col min="13579" max="13579" width="16.7109375" style="12" customWidth="1"/>
    <col min="13580" max="13580" width="14.5703125" style="12" customWidth="1"/>
    <col min="13581" max="13591" width="0" style="12" hidden="1" customWidth="1"/>
    <col min="13592" max="13821" width="9.140625" style="12"/>
    <col min="13822" max="13822" width="6" style="12" customWidth="1"/>
    <col min="13823" max="13825" width="0" style="12" hidden="1" customWidth="1"/>
    <col min="13826" max="13826" width="63.140625" style="12" customWidth="1"/>
    <col min="13827" max="13827" width="14.28515625" style="12" customWidth="1"/>
    <col min="13828" max="13828" width="11.7109375" style="12" customWidth="1"/>
    <col min="13829" max="13829" width="7.85546875" style="12" customWidth="1"/>
    <col min="13830" max="13830" width="7.7109375" style="12" customWidth="1"/>
    <col min="13831" max="13831" width="18.7109375" style="12" customWidth="1"/>
    <col min="13832" max="13832" width="16.7109375" style="12" customWidth="1"/>
    <col min="13833" max="13833" width="7.7109375" style="12" customWidth="1"/>
    <col min="13834" max="13834" width="18.7109375" style="12" customWidth="1"/>
    <col min="13835" max="13835" width="16.7109375" style="12" customWidth="1"/>
    <col min="13836" max="13836" width="14.5703125" style="12" customWidth="1"/>
    <col min="13837" max="13847" width="0" style="12" hidden="1" customWidth="1"/>
    <col min="13848" max="14077" width="9.140625" style="12"/>
    <col min="14078" max="14078" width="6" style="12" customWidth="1"/>
    <col min="14079" max="14081" width="0" style="12" hidden="1" customWidth="1"/>
    <col min="14082" max="14082" width="63.140625" style="12" customWidth="1"/>
    <col min="14083" max="14083" width="14.28515625" style="12" customWidth="1"/>
    <col min="14084" max="14084" width="11.7109375" style="12" customWidth="1"/>
    <col min="14085" max="14085" width="7.85546875" style="12" customWidth="1"/>
    <col min="14086" max="14086" width="7.7109375" style="12" customWidth="1"/>
    <col min="14087" max="14087" width="18.7109375" style="12" customWidth="1"/>
    <col min="14088" max="14088" width="16.7109375" style="12" customWidth="1"/>
    <col min="14089" max="14089" width="7.7109375" style="12" customWidth="1"/>
    <col min="14090" max="14090" width="18.7109375" style="12" customWidth="1"/>
    <col min="14091" max="14091" width="16.7109375" style="12" customWidth="1"/>
    <col min="14092" max="14092" width="14.5703125" style="12" customWidth="1"/>
    <col min="14093" max="14103" width="0" style="12" hidden="1" customWidth="1"/>
    <col min="14104" max="14333" width="9.140625" style="12"/>
    <col min="14334" max="14334" width="6" style="12" customWidth="1"/>
    <col min="14335" max="14337" width="0" style="12" hidden="1" customWidth="1"/>
    <col min="14338" max="14338" width="63.140625" style="12" customWidth="1"/>
    <col min="14339" max="14339" width="14.28515625" style="12" customWidth="1"/>
    <col min="14340" max="14340" width="11.7109375" style="12" customWidth="1"/>
    <col min="14341" max="14341" width="7.85546875" style="12" customWidth="1"/>
    <col min="14342" max="14342" width="7.7109375" style="12" customWidth="1"/>
    <col min="14343" max="14343" width="18.7109375" style="12" customWidth="1"/>
    <col min="14344" max="14344" width="16.7109375" style="12" customWidth="1"/>
    <col min="14345" max="14345" width="7.7109375" style="12" customWidth="1"/>
    <col min="14346" max="14346" width="18.7109375" style="12" customWidth="1"/>
    <col min="14347" max="14347" width="16.7109375" style="12" customWidth="1"/>
    <col min="14348" max="14348" width="14.5703125" style="12" customWidth="1"/>
    <col min="14349" max="14359" width="0" style="12" hidden="1" customWidth="1"/>
    <col min="14360" max="14589" width="9.140625" style="12"/>
    <col min="14590" max="14590" width="6" style="12" customWidth="1"/>
    <col min="14591" max="14593" width="0" style="12" hidden="1" customWidth="1"/>
    <col min="14594" max="14594" width="63.140625" style="12" customWidth="1"/>
    <col min="14595" max="14595" width="14.28515625" style="12" customWidth="1"/>
    <col min="14596" max="14596" width="11.7109375" style="12" customWidth="1"/>
    <col min="14597" max="14597" width="7.85546875" style="12" customWidth="1"/>
    <col min="14598" max="14598" width="7.7109375" style="12" customWidth="1"/>
    <col min="14599" max="14599" width="18.7109375" style="12" customWidth="1"/>
    <col min="14600" max="14600" width="16.7109375" style="12" customWidth="1"/>
    <col min="14601" max="14601" width="7.7109375" style="12" customWidth="1"/>
    <col min="14602" max="14602" width="18.7109375" style="12" customWidth="1"/>
    <col min="14603" max="14603" width="16.7109375" style="12" customWidth="1"/>
    <col min="14604" max="14604" width="14.5703125" style="12" customWidth="1"/>
    <col min="14605" max="14615" width="0" style="12" hidden="1" customWidth="1"/>
    <col min="14616" max="14845" width="9.140625" style="12"/>
    <col min="14846" max="14846" width="6" style="12" customWidth="1"/>
    <col min="14847" max="14849" width="0" style="12" hidden="1" customWidth="1"/>
    <col min="14850" max="14850" width="63.140625" style="12" customWidth="1"/>
    <col min="14851" max="14851" width="14.28515625" style="12" customWidth="1"/>
    <col min="14852" max="14852" width="11.7109375" style="12" customWidth="1"/>
    <col min="14853" max="14853" width="7.85546875" style="12" customWidth="1"/>
    <col min="14854" max="14854" width="7.7109375" style="12" customWidth="1"/>
    <col min="14855" max="14855" width="18.7109375" style="12" customWidth="1"/>
    <col min="14856" max="14856" width="16.7109375" style="12" customWidth="1"/>
    <col min="14857" max="14857" width="7.7109375" style="12" customWidth="1"/>
    <col min="14858" max="14858" width="18.7109375" style="12" customWidth="1"/>
    <col min="14859" max="14859" width="16.7109375" style="12" customWidth="1"/>
    <col min="14860" max="14860" width="14.5703125" style="12" customWidth="1"/>
    <col min="14861" max="14871" width="0" style="12" hidden="1" customWidth="1"/>
    <col min="14872" max="15101" width="9.140625" style="12"/>
    <col min="15102" max="15102" width="6" style="12" customWidth="1"/>
    <col min="15103" max="15105" width="0" style="12" hidden="1" customWidth="1"/>
    <col min="15106" max="15106" width="63.140625" style="12" customWidth="1"/>
    <col min="15107" max="15107" width="14.28515625" style="12" customWidth="1"/>
    <col min="15108" max="15108" width="11.7109375" style="12" customWidth="1"/>
    <col min="15109" max="15109" width="7.85546875" style="12" customWidth="1"/>
    <col min="15110" max="15110" width="7.7109375" style="12" customWidth="1"/>
    <col min="15111" max="15111" width="18.7109375" style="12" customWidth="1"/>
    <col min="15112" max="15112" width="16.7109375" style="12" customWidth="1"/>
    <col min="15113" max="15113" width="7.7109375" style="12" customWidth="1"/>
    <col min="15114" max="15114" width="18.7109375" style="12" customWidth="1"/>
    <col min="15115" max="15115" width="16.7109375" style="12" customWidth="1"/>
    <col min="15116" max="15116" width="14.5703125" style="12" customWidth="1"/>
    <col min="15117" max="15127" width="0" style="12" hidden="1" customWidth="1"/>
    <col min="15128" max="15357" width="9.140625" style="12"/>
    <col min="15358" max="15358" width="6" style="12" customWidth="1"/>
    <col min="15359" max="15361" width="0" style="12" hidden="1" customWidth="1"/>
    <col min="15362" max="15362" width="63.140625" style="12" customWidth="1"/>
    <col min="15363" max="15363" width="14.28515625" style="12" customWidth="1"/>
    <col min="15364" max="15364" width="11.7109375" style="12" customWidth="1"/>
    <col min="15365" max="15365" width="7.85546875" style="12" customWidth="1"/>
    <col min="15366" max="15366" width="7.7109375" style="12" customWidth="1"/>
    <col min="15367" max="15367" width="18.7109375" style="12" customWidth="1"/>
    <col min="15368" max="15368" width="16.7109375" style="12" customWidth="1"/>
    <col min="15369" max="15369" width="7.7109375" style="12" customWidth="1"/>
    <col min="15370" max="15370" width="18.7109375" style="12" customWidth="1"/>
    <col min="15371" max="15371" width="16.7109375" style="12" customWidth="1"/>
    <col min="15372" max="15372" width="14.5703125" style="12" customWidth="1"/>
    <col min="15373" max="15383" width="0" style="12" hidden="1" customWidth="1"/>
    <col min="15384" max="15613" width="9.140625" style="12"/>
    <col min="15614" max="15614" width="6" style="12" customWidth="1"/>
    <col min="15615" max="15617" width="0" style="12" hidden="1" customWidth="1"/>
    <col min="15618" max="15618" width="63.140625" style="12" customWidth="1"/>
    <col min="15619" max="15619" width="14.28515625" style="12" customWidth="1"/>
    <col min="15620" max="15620" width="11.7109375" style="12" customWidth="1"/>
    <col min="15621" max="15621" width="7.85546875" style="12" customWidth="1"/>
    <col min="15622" max="15622" width="7.7109375" style="12" customWidth="1"/>
    <col min="15623" max="15623" width="18.7109375" style="12" customWidth="1"/>
    <col min="15624" max="15624" width="16.7109375" style="12" customWidth="1"/>
    <col min="15625" max="15625" width="7.7109375" style="12" customWidth="1"/>
    <col min="15626" max="15626" width="18.7109375" style="12" customWidth="1"/>
    <col min="15627" max="15627" width="16.7109375" style="12" customWidth="1"/>
    <col min="15628" max="15628" width="14.5703125" style="12" customWidth="1"/>
    <col min="15629" max="15639" width="0" style="12" hidden="1" customWidth="1"/>
    <col min="15640" max="15869" width="9.140625" style="12"/>
    <col min="15870" max="15870" width="6" style="12" customWidth="1"/>
    <col min="15871" max="15873" width="0" style="12" hidden="1" customWidth="1"/>
    <col min="15874" max="15874" width="63.140625" style="12" customWidth="1"/>
    <col min="15875" max="15875" width="14.28515625" style="12" customWidth="1"/>
    <col min="15876" max="15876" width="11.7109375" style="12" customWidth="1"/>
    <col min="15877" max="15877" width="7.85546875" style="12" customWidth="1"/>
    <col min="15878" max="15878" width="7.7109375" style="12" customWidth="1"/>
    <col min="15879" max="15879" width="18.7109375" style="12" customWidth="1"/>
    <col min="15880" max="15880" width="16.7109375" style="12" customWidth="1"/>
    <col min="15881" max="15881" width="7.7109375" style="12" customWidth="1"/>
    <col min="15882" max="15882" width="18.7109375" style="12" customWidth="1"/>
    <col min="15883" max="15883" width="16.7109375" style="12" customWidth="1"/>
    <col min="15884" max="15884" width="14.5703125" style="12" customWidth="1"/>
    <col min="15885" max="15895" width="0" style="12" hidden="1" customWidth="1"/>
    <col min="15896" max="16125" width="9.140625" style="12"/>
    <col min="16126" max="16126" width="6" style="12" customWidth="1"/>
    <col min="16127" max="16129" width="0" style="12" hidden="1" customWidth="1"/>
    <col min="16130" max="16130" width="63.140625" style="12" customWidth="1"/>
    <col min="16131" max="16131" width="14.28515625" style="12" customWidth="1"/>
    <col min="16132" max="16132" width="11.7109375" style="12" customWidth="1"/>
    <col min="16133" max="16133" width="7.85546875" style="12" customWidth="1"/>
    <col min="16134" max="16134" width="7.7109375" style="12" customWidth="1"/>
    <col min="16135" max="16135" width="18.7109375" style="12" customWidth="1"/>
    <col min="16136" max="16136" width="16.7109375" style="12" customWidth="1"/>
    <col min="16137" max="16137" width="7.7109375" style="12" customWidth="1"/>
    <col min="16138" max="16138" width="18.7109375" style="12" customWidth="1"/>
    <col min="16139" max="16139" width="16.7109375" style="12" customWidth="1"/>
    <col min="16140" max="16140" width="14.5703125" style="12" customWidth="1"/>
    <col min="16141" max="16151" width="0" style="12" hidden="1" customWidth="1"/>
    <col min="16152" max="16384" width="9.140625" style="12"/>
  </cols>
  <sheetData>
    <row r="1" spans="1:22" s="4" customFormat="1" ht="16.5" customHeight="1" x14ac:dyDescent="0.25">
      <c r="A1" s="3"/>
      <c r="B1" s="3"/>
      <c r="C1" s="3"/>
      <c r="D1" s="3"/>
      <c r="E1" s="3"/>
      <c r="F1" s="3"/>
      <c r="G1" s="1"/>
      <c r="H1" s="1"/>
      <c r="I1" s="1"/>
      <c r="J1" s="2"/>
      <c r="K1" s="7"/>
      <c r="L1" s="7"/>
      <c r="M1" s="7"/>
      <c r="N1" s="6"/>
      <c r="O1" s="6"/>
      <c r="U1" s="5"/>
    </row>
    <row r="2" spans="1:22" s="9" customFormat="1" ht="22.5" customHeight="1" x14ac:dyDescent="0.3">
      <c r="A2" s="8" t="s">
        <v>0</v>
      </c>
      <c r="B2" s="8"/>
      <c r="C2" s="8"/>
      <c r="D2" s="8"/>
      <c r="E2" s="8"/>
      <c r="F2" s="8"/>
      <c r="G2" s="8"/>
      <c r="H2" s="8"/>
      <c r="I2" s="8"/>
      <c r="J2" s="8"/>
      <c r="K2" s="8"/>
      <c r="L2" s="8"/>
      <c r="Q2" s="10"/>
      <c r="R2" s="10"/>
      <c r="S2" s="10"/>
    </row>
    <row r="3" spans="1:22" s="9" customFormat="1" ht="22.5" customHeight="1" x14ac:dyDescent="0.3">
      <c r="A3" s="8" t="s">
        <v>1</v>
      </c>
      <c r="B3" s="8"/>
      <c r="C3" s="8"/>
      <c r="D3" s="8"/>
      <c r="E3" s="8"/>
      <c r="F3" s="8"/>
      <c r="G3" s="8"/>
      <c r="H3" s="8"/>
      <c r="I3" s="8"/>
      <c r="J3" s="8"/>
      <c r="K3" s="8"/>
      <c r="L3" s="8"/>
      <c r="Q3" s="10"/>
      <c r="R3" s="10"/>
      <c r="S3" s="10"/>
    </row>
    <row r="4" spans="1:22" ht="12" customHeight="1" x14ac:dyDescent="0.25"/>
    <row r="5" spans="1:22" s="18" customFormat="1" ht="22.5" customHeight="1" x14ac:dyDescent="0.25">
      <c r="A5" s="15" t="s">
        <v>2</v>
      </c>
      <c r="B5" s="16"/>
      <c r="C5" s="16"/>
      <c r="D5" s="16"/>
      <c r="E5" s="15" t="s">
        <v>3</v>
      </c>
      <c r="F5" s="15" t="s">
        <v>4</v>
      </c>
      <c r="G5" s="15" t="s">
        <v>5</v>
      </c>
      <c r="H5" s="15" t="s">
        <v>6</v>
      </c>
      <c r="I5" s="17" t="s">
        <v>7</v>
      </c>
      <c r="J5" s="17"/>
      <c r="K5" s="17"/>
      <c r="L5" s="15" t="s">
        <v>8</v>
      </c>
      <c r="M5" s="16"/>
      <c r="N5" s="19" t="s">
        <v>9</v>
      </c>
      <c r="O5" s="20" t="s">
        <v>10</v>
      </c>
      <c r="P5" s="20" t="s">
        <v>11</v>
      </c>
      <c r="Q5" s="21" t="s">
        <v>12</v>
      </c>
      <c r="R5" s="21" t="s">
        <v>13</v>
      </c>
      <c r="S5" s="21" t="s">
        <v>14</v>
      </c>
      <c r="U5" s="22"/>
      <c r="V5" s="22"/>
    </row>
    <row r="6" spans="1:22" s="18" customFormat="1" ht="33.75" customHeight="1" x14ac:dyDescent="0.25">
      <c r="A6" s="15"/>
      <c r="B6" s="16"/>
      <c r="C6" s="16"/>
      <c r="D6" s="16"/>
      <c r="E6" s="15"/>
      <c r="F6" s="15"/>
      <c r="G6" s="15"/>
      <c r="H6" s="15"/>
      <c r="I6" s="23" t="s">
        <v>15</v>
      </c>
      <c r="J6" s="23" t="s">
        <v>16</v>
      </c>
      <c r="K6" s="23" t="s">
        <v>17</v>
      </c>
      <c r="L6" s="15"/>
      <c r="M6" s="16"/>
      <c r="N6" s="19"/>
      <c r="O6" s="20"/>
      <c r="P6" s="20"/>
      <c r="Q6" s="21"/>
      <c r="R6" s="21"/>
      <c r="S6" s="21"/>
      <c r="U6" s="22"/>
      <c r="V6" s="22"/>
    </row>
    <row r="7" spans="1:22" s="25" customFormat="1" ht="24.75" customHeight="1" x14ac:dyDescent="0.25">
      <c r="A7" s="24" t="s">
        <v>18</v>
      </c>
      <c r="B7" s="24"/>
      <c r="C7" s="24"/>
      <c r="D7" s="24"/>
      <c r="E7" s="24" t="s">
        <v>19</v>
      </c>
      <c r="F7" s="24" t="s">
        <v>20</v>
      </c>
      <c r="G7" s="24" t="s">
        <v>21</v>
      </c>
      <c r="H7" s="16" t="s">
        <v>21</v>
      </c>
      <c r="I7" s="24">
        <v>1</v>
      </c>
      <c r="J7" s="24">
        <v>2</v>
      </c>
      <c r="K7" s="24">
        <v>3</v>
      </c>
      <c r="L7" s="24" t="s">
        <v>22</v>
      </c>
      <c r="M7" s="26"/>
      <c r="N7" s="26"/>
      <c r="O7" s="26"/>
      <c r="P7" s="26"/>
      <c r="Q7" s="27"/>
      <c r="R7" s="27"/>
      <c r="S7" s="27"/>
    </row>
    <row r="8" spans="1:22" s="33" customFormat="1" ht="20.100000000000001" customHeight="1" x14ac:dyDescent="0.25">
      <c r="A8" s="28"/>
      <c r="B8" s="45"/>
      <c r="C8" s="45"/>
      <c r="D8" s="45"/>
      <c r="E8" s="60" t="s">
        <v>43</v>
      </c>
      <c r="F8" s="41"/>
      <c r="G8" s="28" t="s">
        <v>23</v>
      </c>
      <c r="H8" s="28"/>
      <c r="I8" s="28"/>
      <c r="J8" s="32"/>
      <c r="K8" s="32"/>
      <c r="L8" s="42"/>
      <c r="M8" s="42"/>
      <c r="N8" s="28"/>
      <c r="O8" s="41"/>
      <c r="P8" s="34"/>
      <c r="Q8" s="35">
        <f>J8*P8</f>
        <v>0</v>
      </c>
      <c r="R8" s="36">
        <f t="shared" ref="R8:R31" si="0">2017-N8</f>
        <v>2017</v>
      </c>
      <c r="S8" s="43">
        <f t="shared" ref="S8:S31" si="1">Q8*R8</f>
        <v>0</v>
      </c>
      <c r="T8" s="41"/>
      <c r="U8" s="41"/>
      <c r="V8" s="41"/>
    </row>
    <row r="9" spans="1:22" s="33" customFormat="1" ht="292.5" customHeight="1" x14ac:dyDescent="0.25">
      <c r="A9" s="29">
        <v>1</v>
      </c>
      <c r="B9" s="61" t="s">
        <v>44</v>
      </c>
      <c r="C9" s="49" t="s">
        <v>35</v>
      </c>
      <c r="D9" s="61" t="s">
        <v>45</v>
      </c>
      <c r="E9" s="41" t="s">
        <v>46</v>
      </c>
      <c r="F9" s="28">
        <v>5001753</v>
      </c>
      <c r="G9" s="28" t="s">
        <v>23</v>
      </c>
      <c r="H9" s="28" t="s">
        <v>47</v>
      </c>
      <c r="I9" s="28">
        <v>1</v>
      </c>
      <c r="J9" s="32">
        <v>98417000</v>
      </c>
      <c r="K9" s="32">
        <v>0</v>
      </c>
      <c r="L9" s="42"/>
      <c r="M9" s="42"/>
      <c r="N9" s="28">
        <v>2009</v>
      </c>
      <c r="O9" s="41">
        <v>5</v>
      </c>
      <c r="P9" s="34">
        <f t="shared" ref="P9:P31" si="2">100%/O9</f>
        <v>0.2</v>
      </c>
      <c r="Q9" s="35">
        <f>J9*P9</f>
        <v>19683400</v>
      </c>
      <c r="R9" s="36">
        <f t="shared" si="0"/>
        <v>8</v>
      </c>
      <c r="S9" s="43">
        <f t="shared" si="1"/>
        <v>157467200</v>
      </c>
      <c r="T9" s="37"/>
      <c r="U9" s="41"/>
      <c r="V9" s="41"/>
    </row>
    <row r="10" spans="1:22" s="33" customFormat="1" ht="20.100000000000001" customHeight="1" x14ac:dyDescent="0.25">
      <c r="A10" s="29">
        <f t="shared" ref="A10:A31" si="3">A9+1</f>
        <v>2</v>
      </c>
      <c r="B10" s="44" t="s">
        <v>24</v>
      </c>
      <c r="C10" s="45" t="s">
        <v>34</v>
      </c>
      <c r="D10" s="44" t="s">
        <v>48</v>
      </c>
      <c r="E10" s="41" t="s">
        <v>49</v>
      </c>
      <c r="F10" s="28" t="s">
        <v>50</v>
      </c>
      <c r="G10" s="28" t="s">
        <v>23</v>
      </c>
      <c r="H10" s="28" t="s">
        <v>51</v>
      </c>
      <c r="I10" s="28">
        <v>1</v>
      </c>
      <c r="J10" s="32">
        <v>24999700</v>
      </c>
      <c r="K10" s="32">
        <f>J10-S10</f>
        <v>7499910</v>
      </c>
      <c r="L10" s="42"/>
      <c r="M10" s="42"/>
      <c r="N10" s="28">
        <v>2010</v>
      </c>
      <c r="O10" s="41">
        <v>10</v>
      </c>
      <c r="P10" s="34">
        <f t="shared" si="2"/>
        <v>0.1</v>
      </c>
      <c r="Q10" s="35">
        <f>J10*P10</f>
        <v>2499970</v>
      </c>
      <c r="R10" s="36">
        <f t="shared" si="0"/>
        <v>7</v>
      </c>
      <c r="S10" s="43">
        <f t="shared" si="1"/>
        <v>17499790</v>
      </c>
      <c r="T10" s="37"/>
      <c r="U10" s="41"/>
      <c r="V10" s="41"/>
    </row>
    <row r="11" spans="1:22" s="33" customFormat="1" ht="20.100000000000001" customHeight="1" x14ac:dyDescent="0.25">
      <c r="A11" s="29">
        <f t="shared" si="3"/>
        <v>3</v>
      </c>
      <c r="B11" s="44" t="s">
        <v>24</v>
      </c>
      <c r="C11" s="45" t="s">
        <v>34</v>
      </c>
      <c r="D11" s="44" t="s">
        <v>48</v>
      </c>
      <c r="E11" s="41" t="s">
        <v>49</v>
      </c>
      <c r="F11" s="28" t="s">
        <v>52</v>
      </c>
      <c r="G11" s="28" t="s">
        <v>23</v>
      </c>
      <c r="H11" s="28" t="s">
        <v>51</v>
      </c>
      <c r="I11" s="28">
        <v>1</v>
      </c>
      <c r="J11" s="32">
        <v>24999700</v>
      </c>
      <c r="K11" s="32">
        <f>J11-S11</f>
        <v>7499910</v>
      </c>
      <c r="L11" s="42"/>
      <c r="M11" s="42"/>
      <c r="N11" s="28">
        <v>2010</v>
      </c>
      <c r="O11" s="41">
        <v>10</v>
      </c>
      <c r="P11" s="34">
        <f t="shared" si="2"/>
        <v>0.1</v>
      </c>
      <c r="Q11" s="35">
        <f>J11*P11</f>
        <v>2499970</v>
      </c>
      <c r="R11" s="36">
        <f t="shared" si="0"/>
        <v>7</v>
      </c>
      <c r="S11" s="43">
        <f t="shared" si="1"/>
        <v>17499790</v>
      </c>
      <c r="T11" s="37"/>
      <c r="U11" s="41"/>
      <c r="V11" s="41"/>
    </row>
    <row r="12" spans="1:22" s="33" customFormat="1" ht="20.100000000000001" customHeight="1" x14ac:dyDescent="0.25">
      <c r="A12" s="29">
        <f t="shared" si="3"/>
        <v>4</v>
      </c>
      <c r="B12" s="44" t="s">
        <v>44</v>
      </c>
      <c r="C12" s="45" t="s">
        <v>53</v>
      </c>
      <c r="D12" s="44">
        <v>37197</v>
      </c>
      <c r="E12" s="41" t="s">
        <v>54</v>
      </c>
      <c r="F12" s="28">
        <v>5000833</v>
      </c>
      <c r="G12" s="28" t="s">
        <v>23</v>
      </c>
      <c r="H12" s="28" t="s">
        <v>55</v>
      </c>
      <c r="I12" s="28">
        <v>1</v>
      </c>
      <c r="J12" s="32">
        <v>5200000</v>
      </c>
      <c r="K12" s="32">
        <v>0</v>
      </c>
      <c r="L12" s="42"/>
      <c r="M12" s="42"/>
      <c r="N12" s="28">
        <v>2001</v>
      </c>
      <c r="O12" s="41">
        <v>5</v>
      </c>
      <c r="P12" s="34">
        <f t="shared" si="2"/>
        <v>0.2</v>
      </c>
      <c r="Q12" s="35">
        <f>J12*P12</f>
        <v>1040000</v>
      </c>
      <c r="R12" s="36">
        <f t="shared" si="0"/>
        <v>16</v>
      </c>
      <c r="S12" s="43">
        <f t="shared" si="1"/>
        <v>16640000</v>
      </c>
      <c r="T12" s="37"/>
      <c r="U12" s="41"/>
      <c r="V12" s="41"/>
    </row>
    <row r="13" spans="1:22" s="33" customFormat="1" ht="20.100000000000001" customHeight="1" x14ac:dyDescent="0.25">
      <c r="A13" s="29">
        <f t="shared" si="3"/>
        <v>5</v>
      </c>
      <c r="B13" s="44" t="s">
        <v>44</v>
      </c>
      <c r="C13" s="45" t="s">
        <v>53</v>
      </c>
      <c r="D13" s="44">
        <v>37197</v>
      </c>
      <c r="E13" s="41" t="s">
        <v>56</v>
      </c>
      <c r="F13" s="28">
        <v>5000834</v>
      </c>
      <c r="G13" s="28" t="s">
        <v>23</v>
      </c>
      <c r="H13" s="28" t="s">
        <v>55</v>
      </c>
      <c r="I13" s="28">
        <v>1</v>
      </c>
      <c r="J13" s="32">
        <v>6765000</v>
      </c>
      <c r="K13" s="32">
        <v>0</v>
      </c>
      <c r="L13" s="42"/>
      <c r="M13" s="42"/>
      <c r="N13" s="28">
        <v>2001</v>
      </c>
      <c r="O13" s="41">
        <v>5</v>
      </c>
      <c r="P13" s="34">
        <f t="shared" si="2"/>
        <v>0.2</v>
      </c>
      <c r="Q13" s="35">
        <f>J13*P13</f>
        <v>1353000</v>
      </c>
      <c r="R13" s="36">
        <f t="shared" si="0"/>
        <v>16</v>
      </c>
      <c r="S13" s="43">
        <f t="shared" si="1"/>
        <v>21648000</v>
      </c>
      <c r="T13" s="37"/>
      <c r="U13" s="41"/>
      <c r="V13" s="41"/>
    </row>
    <row r="14" spans="1:22" s="33" customFormat="1" ht="20.100000000000001" customHeight="1" x14ac:dyDescent="0.25">
      <c r="A14" s="29">
        <f t="shared" si="3"/>
        <v>6</v>
      </c>
      <c r="B14" s="40" t="s">
        <v>57</v>
      </c>
      <c r="C14" s="39" t="s">
        <v>58</v>
      </c>
      <c r="D14" s="40">
        <v>40522</v>
      </c>
      <c r="E14" s="68" t="s">
        <v>59</v>
      </c>
      <c r="F14" s="28" t="s">
        <v>60</v>
      </c>
      <c r="G14" s="28" t="s">
        <v>23</v>
      </c>
      <c r="H14" s="28" t="s">
        <v>26</v>
      </c>
      <c r="I14" s="28">
        <v>1</v>
      </c>
      <c r="J14" s="32">
        <v>6500000</v>
      </c>
      <c r="K14" s="32">
        <v>0</v>
      </c>
      <c r="L14" s="42"/>
      <c r="M14" s="42"/>
      <c r="N14" s="28">
        <v>2010</v>
      </c>
      <c r="O14" s="41">
        <v>5</v>
      </c>
      <c r="P14" s="34">
        <f t="shared" si="2"/>
        <v>0.2</v>
      </c>
      <c r="Q14" s="35">
        <f>J14*P14</f>
        <v>1300000</v>
      </c>
      <c r="R14" s="36">
        <f t="shared" si="0"/>
        <v>7</v>
      </c>
      <c r="S14" s="43">
        <f t="shared" si="1"/>
        <v>9100000</v>
      </c>
      <c r="T14" s="37"/>
      <c r="U14" s="41"/>
      <c r="V14" s="41"/>
    </row>
    <row r="15" spans="1:22" s="33" customFormat="1" ht="20.100000000000001" customHeight="1" x14ac:dyDescent="0.25">
      <c r="A15" s="29">
        <f t="shared" si="3"/>
        <v>7</v>
      </c>
      <c r="B15" s="40" t="s">
        <v>57</v>
      </c>
      <c r="C15" s="39" t="s">
        <v>58</v>
      </c>
      <c r="D15" s="40">
        <v>40522</v>
      </c>
      <c r="E15" s="68" t="s">
        <v>59</v>
      </c>
      <c r="F15" s="28" t="s">
        <v>61</v>
      </c>
      <c r="G15" s="28" t="s">
        <v>23</v>
      </c>
      <c r="H15" s="28" t="s">
        <v>26</v>
      </c>
      <c r="I15" s="28">
        <v>1</v>
      </c>
      <c r="J15" s="32">
        <v>6500000</v>
      </c>
      <c r="K15" s="32">
        <v>0</v>
      </c>
      <c r="L15" s="42"/>
      <c r="M15" s="42"/>
      <c r="N15" s="28">
        <v>2010</v>
      </c>
      <c r="O15" s="41">
        <v>5</v>
      </c>
      <c r="P15" s="34">
        <f t="shared" si="2"/>
        <v>0.2</v>
      </c>
      <c r="Q15" s="35">
        <f>J15*P15</f>
        <v>1300000</v>
      </c>
      <c r="R15" s="36">
        <f t="shared" si="0"/>
        <v>7</v>
      </c>
      <c r="S15" s="43">
        <f t="shared" si="1"/>
        <v>9100000</v>
      </c>
      <c r="T15" s="37"/>
      <c r="U15" s="41"/>
      <c r="V15" s="41"/>
    </row>
    <row r="16" spans="1:22" s="33" customFormat="1" ht="20.100000000000001" customHeight="1" x14ac:dyDescent="0.25">
      <c r="A16" s="29">
        <f t="shared" si="3"/>
        <v>8</v>
      </c>
      <c r="B16" s="45" t="s">
        <v>62</v>
      </c>
      <c r="C16" s="39" t="s">
        <v>37</v>
      </c>
      <c r="D16" s="40" t="s">
        <v>38</v>
      </c>
      <c r="E16" s="41" t="s">
        <v>63</v>
      </c>
      <c r="F16" s="28" t="s">
        <v>64</v>
      </c>
      <c r="G16" s="28" t="s">
        <v>23</v>
      </c>
      <c r="H16" s="28" t="s">
        <v>26</v>
      </c>
      <c r="I16" s="28">
        <v>1</v>
      </c>
      <c r="J16" s="32">
        <v>29500000</v>
      </c>
      <c r="K16" s="32">
        <f>J16-S16</f>
        <v>0</v>
      </c>
      <c r="L16" s="42"/>
      <c r="M16" s="42"/>
      <c r="N16" s="28">
        <v>2009</v>
      </c>
      <c r="O16" s="41">
        <v>8</v>
      </c>
      <c r="P16" s="34">
        <f t="shared" si="2"/>
        <v>0.125</v>
      </c>
      <c r="Q16" s="35">
        <f>J16*P16</f>
        <v>3687500</v>
      </c>
      <c r="R16" s="36">
        <f t="shared" si="0"/>
        <v>8</v>
      </c>
      <c r="S16" s="43">
        <f t="shared" si="1"/>
        <v>29500000</v>
      </c>
      <c r="T16" s="37"/>
      <c r="U16" s="41"/>
      <c r="V16" s="41"/>
    </row>
    <row r="17" spans="1:24" s="33" customFormat="1" ht="20.100000000000001" customHeight="1" x14ac:dyDescent="0.25">
      <c r="A17" s="29">
        <f t="shared" si="3"/>
        <v>9</v>
      </c>
      <c r="B17" s="45" t="s">
        <v>24</v>
      </c>
      <c r="C17" s="45"/>
      <c r="D17" s="45"/>
      <c r="E17" s="41" t="s">
        <v>65</v>
      </c>
      <c r="F17" s="74" t="s">
        <v>66</v>
      </c>
      <c r="G17" s="28" t="s">
        <v>23</v>
      </c>
      <c r="H17" s="28" t="s">
        <v>26</v>
      </c>
      <c r="I17" s="28">
        <v>1</v>
      </c>
      <c r="J17" s="32">
        <v>28000000</v>
      </c>
      <c r="K17" s="32">
        <v>0</v>
      </c>
      <c r="L17" s="46"/>
      <c r="M17" s="46"/>
      <c r="N17" s="28"/>
      <c r="O17" s="41">
        <v>8</v>
      </c>
      <c r="P17" s="34">
        <f t="shared" si="2"/>
        <v>0.125</v>
      </c>
      <c r="Q17" s="35">
        <f>J17*P17</f>
        <v>3500000</v>
      </c>
      <c r="R17" s="36">
        <f t="shared" si="0"/>
        <v>2017</v>
      </c>
      <c r="S17" s="43">
        <f t="shared" si="1"/>
        <v>7059500000</v>
      </c>
      <c r="T17" s="37"/>
      <c r="U17" s="41"/>
      <c r="V17" s="41"/>
    </row>
    <row r="18" spans="1:24" s="33" customFormat="1" ht="20.100000000000001" customHeight="1" x14ac:dyDescent="0.25">
      <c r="A18" s="29">
        <f t="shared" si="3"/>
        <v>10</v>
      </c>
      <c r="B18" s="38" t="s">
        <v>33</v>
      </c>
      <c r="C18" s="39" t="s">
        <v>25</v>
      </c>
      <c r="D18" s="40">
        <v>40149</v>
      </c>
      <c r="E18" s="41" t="s">
        <v>67</v>
      </c>
      <c r="F18" s="28" t="s">
        <v>68</v>
      </c>
      <c r="G18" s="28" t="s">
        <v>23</v>
      </c>
      <c r="H18" s="28" t="s">
        <v>26</v>
      </c>
      <c r="I18" s="28">
        <v>1</v>
      </c>
      <c r="J18" s="32">
        <v>36000000</v>
      </c>
      <c r="K18" s="32">
        <f>J18-S18</f>
        <v>0</v>
      </c>
      <c r="L18" s="42"/>
      <c r="M18" s="42"/>
      <c r="N18" s="28">
        <v>2009</v>
      </c>
      <c r="O18" s="41">
        <v>8</v>
      </c>
      <c r="P18" s="34">
        <f t="shared" si="2"/>
        <v>0.125</v>
      </c>
      <c r="Q18" s="35">
        <f>J18*P18</f>
        <v>4500000</v>
      </c>
      <c r="R18" s="36">
        <f t="shared" si="0"/>
        <v>8</v>
      </c>
      <c r="S18" s="43">
        <f t="shared" si="1"/>
        <v>36000000</v>
      </c>
      <c r="T18" s="37"/>
      <c r="U18" s="41"/>
      <c r="V18" s="41"/>
    </row>
    <row r="19" spans="1:24" s="33" customFormat="1" ht="20.100000000000001" customHeight="1" x14ac:dyDescent="0.25">
      <c r="A19" s="29">
        <f t="shared" si="3"/>
        <v>11</v>
      </c>
      <c r="B19" s="38" t="s">
        <v>69</v>
      </c>
      <c r="C19" s="39" t="s">
        <v>70</v>
      </c>
      <c r="D19" s="40" t="s">
        <v>71</v>
      </c>
      <c r="E19" s="68" t="s">
        <v>72</v>
      </c>
      <c r="F19" s="28" t="s">
        <v>73</v>
      </c>
      <c r="G19" s="28" t="s">
        <v>23</v>
      </c>
      <c r="H19" s="28" t="s">
        <v>26</v>
      </c>
      <c r="I19" s="28">
        <v>1</v>
      </c>
      <c r="J19" s="32">
        <v>11650000</v>
      </c>
      <c r="K19" s="32">
        <f>J19-S19</f>
        <v>4660000</v>
      </c>
      <c r="L19" s="42"/>
      <c r="M19" s="42"/>
      <c r="N19" s="28">
        <v>2011</v>
      </c>
      <c r="O19" s="41">
        <v>10</v>
      </c>
      <c r="P19" s="34">
        <f t="shared" si="2"/>
        <v>0.1</v>
      </c>
      <c r="Q19" s="35">
        <f>J19*P19</f>
        <v>1165000</v>
      </c>
      <c r="R19" s="36">
        <f t="shared" si="0"/>
        <v>6</v>
      </c>
      <c r="S19" s="43">
        <f t="shared" si="1"/>
        <v>6990000</v>
      </c>
      <c r="T19" s="37"/>
      <c r="U19" s="41"/>
      <c r="V19" s="41"/>
    </row>
    <row r="20" spans="1:24" s="33" customFormat="1" ht="20.100000000000001" customHeight="1" x14ac:dyDescent="0.25">
      <c r="A20" s="29">
        <f t="shared" si="3"/>
        <v>12</v>
      </c>
      <c r="B20" s="38" t="s">
        <v>33</v>
      </c>
      <c r="C20" s="39" t="s">
        <v>37</v>
      </c>
      <c r="D20" s="40" t="s">
        <v>38</v>
      </c>
      <c r="E20" s="41" t="s">
        <v>74</v>
      </c>
      <c r="F20" s="28" t="s">
        <v>75</v>
      </c>
      <c r="G20" s="28" t="s">
        <v>23</v>
      </c>
      <c r="H20" s="28" t="s">
        <v>26</v>
      </c>
      <c r="I20" s="28">
        <v>1</v>
      </c>
      <c r="J20" s="32">
        <v>19000000</v>
      </c>
      <c r="K20" s="32">
        <f>J20-S20</f>
        <v>0</v>
      </c>
      <c r="L20" s="42"/>
      <c r="M20" s="42"/>
      <c r="N20" s="28">
        <v>2009</v>
      </c>
      <c r="O20" s="41">
        <v>8</v>
      </c>
      <c r="P20" s="34">
        <f t="shared" si="2"/>
        <v>0.125</v>
      </c>
      <c r="Q20" s="35">
        <f>J20*P20</f>
        <v>2375000</v>
      </c>
      <c r="R20" s="36">
        <f t="shared" si="0"/>
        <v>8</v>
      </c>
      <c r="S20" s="43">
        <f t="shared" si="1"/>
        <v>19000000</v>
      </c>
      <c r="T20" s="37"/>
      <c r="U20" s="41"/>
      <c r="V20" s="41"/>
    </row>
    <row r="21" spans="1:24" s="33" customFormat="1" ht="20.100000000000001" customHeight="1" x14ac:dyDescent="0.25">
      <c r="A21" s="29">
        <f t="shared" si="3"/>
        <v>13</v>
      </c>
      <c r="B21" s="38" t="s">
        <v>69</v>
      </c>
      <c r="C21" s="39" t="s">
        <v>76</v>
      </c>
      <c r="D21" s="40" t="s">
        <v>77</v>
      </c>
      <c r="E21" s="68" t="s">
        <v>78</v>
      </c>
      <c r="F21" s="28" t="s">
        <v>79</v>
      </c>
      <c r="G21" s="28" t="s">
        <v>23</v>
      </c>
      <c r="H21" s="28" t="s">
        <v>26</v>
      </c>
      <c r="I21" s="28">
        <v>1</v>
      </c>
      <c r="J21" s="32">
        <v>33500000</v>
      </c>
      <c r="K21" s="32">
        <f>J21-S21</f>
        <v>13400000</v>
      </c>
      <c r="L21" s="42"/>
      <c r="M21" s="42"/>
      <c r="N21" s="28">
        <v>2011</v>
      </c>
      <c r="O21" s="41">
        <v>10</v>
      </c>
      <c r="P21" s="34">
        <f t="shared" si="2"/>
        <v>0.1</v>
      </c>
      <c r="Q21" s="35">
        <f>J21*P21</f>
        <v>3350000</v>
      </c>
      <c r="R21" s="36">
        <f t="shared" si="0"/>
        <v>6</v>
      </c>
      <c r="S21" s="43">
        <f t="shared" si="1"/>
        <v>20100000</v>
      </c>
      <c r="T21" s="37"/>
      <c r="U21" s="41"/>
      <c r="V21" s="41"/>
    </row>
    <row r="22" spans="1:24" s="33" customFormat="1" ht="20.100000000000001" customHeight="1" x14ac:dyDescent="0.25">
      <c r="A22" s="29">
        <f t="shared" si="3"/>
        <v>14</v>
      </c>
      <c r="B22" s="38" t="s">
        <v>33</v>
      </c>
      <c r="C22" s="39" t="s">
        <v>25</v>
      </c>
      <c r="D22" s="40">
        <v>40149</v>
      </c>
      <c r="E22" s="41" t="s">
        <v>80</v>
      </c>
      <c r="F22" s="28" t="s">
        <v>81</v>
      </c>
      <c r="G22" s="28" t="s">
        <v>23</v>
      </c>
      <c r="H22" s="28" t="s">
        <v>26</v>
      </c>
      <c r="I22" s="28">
        <v>1</v>
      </c>
      <c r="J22" s="32">
        <v>11500000</v>
      </c>
      <c r="K22" s="32">
        <f>J22-S22</f>
        <v>0</v>
      </c>
      <c r="L22" s="42"/>
      <c r="M22" s="42"/>
      <c r="N22" s="28">
        <v>2009</v>
      </c>
      <c r="O22" s="41">
        <v>8</v>
      </c>
      <c r="P22" s="34">
        <f t="shared" si="2"/>
        <v>0.125</v>
      </c>
      <c r="Q22" s="35">
        <f>J22*P22</f>
        <v>1437500</v>
      </c>
      <c r="R22" s="36">
        <f t="shared" si="0"/>
        <v>8</v>
      </c>
      <c r="S22" s="43">
        <f t="shared" si="1"/>
        <v>11500000</v>
      </c>
      <c r="T22" s="37"/>
      <c r="U22" s="41"/>
      <c r="V22" s="41"/>
    </row>
    <row r="23" spans="1:24" s="33" customFormat="1" ht="20.100000000000001" customHeight="1" x14ac:dyDescent="0.25">
      <c r="A23" s="29">
        <f t="shared" si="3"/>
        <v>15</v>
      </c>
      <c r="B23" s="38" t="s">
        <v>69</v>
      </c>
      <c r="C23" s="39" t="s">
        <v>76</v>
      </c>
      <c r="D23" s="40" t="s">
        <v>77</v>
      </c>
      <c r="E23" s="41" t="s">
        <v>82</v>
      </c>
      <c r="F23" s="28" t="s">
        <v>83</v>
      </c>
      <c r="G23" s="28" t="s">
        <v>23</v>
      </c>
      <c r="H23" s="28" t="s">
        <v>26</v>
      </c>
      <c r="I23" s="28">
        <v>1</v>
      </c>
      <c r="J23" s="32">
        <v>37500000</v>
      </c>
      <c r="K23" s="32">
        <f>J23-S23</f>
        <v>9375000</v>
      </c>
      <c r="L23" s="42"/>
      <c r="M23" s="42"/>
      <c r="N23" s="28">
        <v>2011</v>
      </c>
      <c r="O23" s="41">
        <v>8</v>
      </c>
      <c r="P23" s="34">
        <f t="shared" si="2"/>
        <v>0.125</v>
      </c>
      <c r="Q23" s="35">
        <f>J23*P23</f>
        <v>4687500</v>
      </c>
      <c r="R23" s="36">
        <f t="shared" si="0"/>
        <v>6</v>
      </c>
      <c r="S23" s="43">
        <f t="shared" si="1"/>
        <v>28125000</v>
      </c>
      <c r="T23" s="37"/>
      <c r="U23" s="41"/>
      <c r="V23" s="41"/>
    </row>
    <row r="24" spans="1:24" s="51" customFormat="1" ht="20.100000000000001" customHeight="1" x14ac:dyDescent="0.25">
      <c r="A24" s="29">
        <f t="shared" si="3"/>
        <v>16</v>
      </c>
      <c r="B24" s="65"/>
      <c r="C24" s="64" t="s">
        <v>36</v>
      </c>
      <c r="D24" s="65">
        <v>39062</v>
      </c>
      <c r="E24" s="30" t="s">
        <v>84</v>
      </c>
      <c r="F24" s="31" t="s">
        <v>85</v>
      </c>
      <c r="G24" s="28" t="s">
        <v>23</v>
      </c>
      <c r="H24" s="29" t="s">
        <v>27</v>
      </c>
      <c r="I24" s="31">
        <v>1</v>
      </c>
      <c r="J24" s="32">
        <v>11880000</v>
      </c>
      <c r="K24" s="32">
        <v>0</v>
      </c>
      <c r="L24" s="50"/>
      <c r="M24" s="50"/>
      <c r="N24" s="31">
        <v>2006</v>
      </c>
      <c r="O24" s="30">
        <v>8</v>
      </c>
      <c r="P24" s="54">
        <f t="shared" si="2"/>
        <v>0.125</v>
      </c>
      <c r="Q24" s="48">
        <f>J24*P24</f>
        <v>1485000</v>
      </c>
      <c r="R24" s="36">
        <f t="shared" si="0"/>
        <v>11</v>
      </c>
      <c r="S24" s="43">
        <f t="shared" si="1"/>
        <v>16335000</v>
      </c>
      <c r="T24" s="59" t="s">
        <v>86</v>
      </c>
      <c r="U24" s="30" t="s">
        <v>28</v>
      </c>
      <c r="V24" s="30"/>
    </row>
    <row r="25" spans="1:24" s="33" customFormat="1" ht="20.100000000000001" customHeight="1" x14ac:dyDescent="0.25">
      <c r="A25" s="29">
        <f t="shared" si="3"/>
        <v>17</v>
      </c>
      <c r="B25" s="45" t="s">
        <v>62</v>
      </c>
      <c r="C25" s="39" t="s">
        <v>37</v>
      </c>
      <c r="D25" s="40" t="s">
        <v>38</v>
      </c>
      <c r="E25" s="41" t="s">
        <v>87</v>
      </c>
      <c r="F25" s="28" t="s">
        <v>88</v>
      </c>
      <c r="G25" s="28" t="s">
        <v>23</v>
      </c>
      <c r="H25" s="28" t="s">
        <v>26</v>
      </c>
      <c r="I25" s="28">
        <v>1</v>
      </c>
      <c r="J25" s="32">
        <v>7500000</v>
      </c>
      <c r="K25" s="32">
        <f>J25-S25</f>
        <v>1500000</v>
      </c>
      <c r="L25" s="42"/>
      <c r="M25" s="42"/>
      <c r="N25" s="28">
        <v>2009</v>
      </c>
      <c r="O25" s="41">
        <v>10</v>
      </c>
      <c r="P25" s="34">
        <f t="shared" si="2"/>
        <v>0.1</v>
      </c>
      <c r="Q25" s="35">
        <f>J25*P25</f>
        <v>750000</v>
      </c>
      <c r="R25" s="36">
        <f t="shared" si="0"/>
        <v>8</v>
      </c>
      <c r="S25" s="43">
        <f t="shared" si="1"/>
        <v>6000000</v>
      </c>
      <c r="T25" s="37"/>
      <c r="U25" s="41"/>
      <c r="V25" s="41"/>
      <c r="W25" s="41"/>
      <c r="X25" s="41"/>
    </row>
    <row r="26" spans="1:24" s="33" customFormat="1" ht="20.100000000000001" customHeight="1" x14ac:dyDescent="0.25">
      <c r="A26" s="29">
        <f t="shared" si="3"/>
        <v>18</v>
      </c>
      <c r="B26" s="61" t="s">
        <v>40</v>
      </c>
      <c r="C26" s="49" t="s">
        <v>89</v>
      </c>
      <c r="D26" s="61" t="s">
        <v>31</v>
      </c>
      <c r="E26" s="41" t="s">
        <v>90</v>
      </c>
      <c r="F26" s="28">
        <v>5001953</v>
      </c>
      <c r="G26" s="28" t="s">
        <v>23</v>
      </c>
      <c r="H26" s="28" t="s">
        <v>47</v>
      </c>
      <c r="I26" s="28">
        <v>1</v>
      </c>
      <c r="J26" s="32">
        <v>442905100</v>
      </c>
      <c r="K26" s="32">
        <f>J26-S26</f>
        <v>55363137.5</v>
      </c>
      <c r="L26" s="42"/>
      <c r="M26" s="42"/>
      <c r="N26" s="67">
        <v>2010</v>
      </c>
      <c r="O26" s="41">
        <v>8</v>
      </c>
      <c r="P26" s="34">
        <f t="shared" si="2"/>
        <v>0.125</v>
      </c>
      <c r="Q26" s="35">
        <f>J26*P26</f>
        <v>55363137.5</v>
      </c>
      <c r="R26" s="36">
        <f t="shared" si="0"/>
        <v>7</v>
      </c>
      <c r="S26" s="43">
        <f t="shared" si="1"/>
        <v>387541962.5</v>
      </c>
      <c r="T26" s="37"/>
      <c r="U26" s="41"/>
      <c r="V26" s="41"/>
    </row>
    <row r="27" spans="1:24" s="33" customFormat="1" ht="20.100000000000001" customHeight="1" x14ac:dyDescent="0.25">
      <c r="A27" s="29">
        <f t="shared" si="3"/>
        <v>19</v>
      </c>
      <c r="B27" s="45" t="s">
        <v>40</v>
      </c>
      <c r="C27" s="45" t="s">
        <v>91</v>
      </c>
      <c r="D27" s="45" t="s">
        <v>92</v>
      </c>
      <c r="E27" s="41" t="s">
        <v>93</v>
      </c>
      <c r="F27" s="28">
        <v>5000991</v>
      </c>
      <c r="G27" s="28" t="s">
        <v>23</v>
      </c>
      <c r="H27" s="28" t="s">
        <v>26</v>
      </c>
      <c r="I27" s="28">
        <v>1</v>
      </c>
      <c r="J27" s="32">
        <v>72000000</v>
      </c>
      <c r="K27" s="32">
        <v>0</v>
      </c>
      <c r="L27" s="46"/>
      <c r="M27" s="46"/>
      <c r="N27" s="28">
        <v>2002</v>
      </c>
      <c r="O27" s="41">
        <v>8</v>
      </c>
      <c r="P27" s="34">
        <f t="shared" si="2"/>
        <v>0.125</v>
      </c>
      <c r="Q27" s="35">
        <f>J27*P27</f>
        <v>9000000</v>
      </c>
      <c r="R27" s="36">
        <f t="shared" si="0"/>
        <v>15</v>
      </c>
      <c r="S27" s="43">
        <f t="shared" si="1"/>
        <v>135000000</v>
      </c>
      <c r="T27" s="37"/>
      <c r="U27" s="41"/>
      <c r="V27" s="41"/>
    </row>
    <row r="28" spans="1:24" s="33" customFormat="1" ht="20.100000000000001" customHeight="1" x14ac:dyDescent="0.25">
      <c r="A28" s="29">
        <f t="shared" si="3"/>
        <v>20</v>
      </c>
      <c r="B28" s="45" t="s">
        <v>40</v>
      </c>
      <c r="C28" s="45"/>
      <c r="D28" s="45">
        <v>1996</v>
      </c>
      <c r="E28" s="41" t="s">
        <v>94</v>
      </c>
      <c r="F28" s="74" t="s">
        <v>95</v>
      </c>
      <c r="G28" s="28" t="s">
        <v>23</v>
      </c>
      <c r="H28" s="28" t="s">
        <v>26</v>
      </c>
      <c r="I28" s="28">
        <v>1</v>
      </c>
      <c r="J28" s="32">
        <v>6000000</v>
      </c>
      <c r="K28" s="32">
        <v>0</v>
      </c>
      <c r="L28" s="42"/>
      <c r="M28" s="42"/>
      <c r="N28" s="28">
        <v>1996</v>
      </c>
      <c r="O28" s="41">
        <v>8</v>
      </c>
      <c r="P28" s="34">
        <f t="shared" si="2"/>
        <v>0.125</v>
      </c>
      <c r="Q28" s="35">
        <f>J28*P28</f>
        <v>750000</v>
      </c>
      <c r="R28" s="36">
        <f t="shared" si="0"/>
        <v>21</v>
      </c>
      <c r="S28" s="43">
        <f t="shared" si="1"/>
        <v>15750000</v>
      </c>
      <c r="T28" s="37"/>
      <c r="U28" s="41"/>
      <c r="V28" s="41"/>
    </row>
    <row r="29" spans="1:24" s="33" customFormat="1" ht="20.100000000000001" customHeight="1" x14ac:dyDescent="0.25">
      <c r="A29" s="29">
        <f t="shared" si="3"/>
        <v>21</v>
      </c>
      <c r="B29" s="45" t="s">
        <v>96</v>
      </c>
      <c r="C29" s="45" t="s">
        <v>97</v>
      </c>
      <c r="D29" s="45" t="s">
        <v>98</v>
      </c>
      <c r="E29" s="41" t="s">
        <v>99</v>
      </c>
      <c r="F29" s="28">
        <v>5001335</v>
      </c>
      <c r="G29" s="28" t="s">
        <v>23</v>
      </c>
      <c r="H29" s="28" t="s">
        <v>100</v>
      </c>
      <c r="I29" s="28">
        <v>1</v>
      </c>
      <c r="J29" s="32">
        <v>43116000</v>
      </c>
      <c r="K29" s="32">
        <v>0</v>
      </c>
      <c r="L29" s="42"/>
      <c r="M29" s="42"/>
      <c r="N29" s="28">
        <v>2006</v>
      </c>
      <c r="O29" s="41">
        <v>8</v>
      </c>
      <c r="P29" s="34">
        <f t="shared" si="2"/>
        <v>0.125</v>
      </c>
      <c r="Q29" s="35">
        <f>J29*P29</f>
        <v>5389500</v>
      </c>
      <c r="R29" s="36">
        <f t="shared" si="0"/>
        <v>11</v>
      </c>
      <c r="S29" s="43">
        <f t="shared" si="1"/>
        <v>59284500</v>
      </c>
      <c r="T29" s="37"/>
      <c r="U29" s="55" t="s">
        <v>32</v>
      </c>
      <c r="V29" s="41"/>
    </row>
    <row r="30" spans="1:24" s="33" customFormat="1" ht="20.100000000000001" customHeight="1" x14ac:dyDescent="0.25">
      <c r="A30" s="29">
        <f t="shared" si="3"/>
        <v>22</v>
      </c>
      <c r="B30" s="29" t="s">
        <v>101</v>
      </c>
      <c r="C30" s="29" t="s">
        <v>39</v>
      </c>
      <c r="D30" s="47" t="s">
        <v>41</v>
      </c>
      <c r="E30" s="30" t="s">
        <v>102</v>
      </c>
      <c r="F30" s="29">
        <v>5001056</v>
      </c>
      <c r="G30" s="28" t="s">
        <v>23</v>
      </c>
      <c r="H30" s="29" t="s">
        <v>26</v>
      </c>
      <c r="I30" s="31">
        <v>1</v>
      </c>
      <c r="J30" s="48">
        <v>13250000</v>
      </c>
      <c r="K30" s="32">
        <v>0</v>
      </c>
      <c r="L30" s="46"/>
      <c r="M30" s="41"/>
      <c r="N30" s="67">
        <v>2003</v>
      </c>
      <c r="O30" s="41">
        <v>5</v>
      </c>
      <c r="P30" s="34">
        <f t="shared" si="2"/>
        <v>0.2</v>
      </c>
      <c r="Q30" s="35">
        <f>J30*P30</f>
        <v>2650000</v>
      </c>
      <c r="R30" s="36">
        <f t="shared" si="0"/>
        <v>14</v>
      </c>
      <c r="S30" s="43">
        <f t="shared" si="1"/>
        <v>37100000</v>
      </c>
      <c r="T30" s="37"/>
      <c r="U30" s="41"/>
      <c r="V30" s="41"/>
    </row>
    <row r="31" spans="1:24" s="33" customFormat="1" ht="20.100000000000001" customHeight="1" x14ac:dyDescent="0.25">
      <c r="A31" s="29">
        <f t="shared" si="3"/>
        <v>23</v>
      </c>
      <c r="B31" s="29"/>
      <c r="C31" s="29" t="s">
        <v>29</v>
      </c>
      <c r="D31" s="47">
        <v>41817</v>
      </c>
      <c r="E31" s="30" t="s">
        <v>103</v>
      </c>
      <c r="F31" s="29">
        <v>14007</v>
      </c>
      <c r="G31" s="28" t="s">
        <v>23</v>
      </c>
      <c r="H31" s="29" t="s">
        <v>26</v>
      </c>
      <c r="I31" s="31">
        <v>1</v>
      </c>
      <c r="J31" s="48">
        <v>597802121</v>
      </c>
      <c r="K31" s="32">
        <f>J31-S31</f>
        <v>298901060.5</v>
      </c>
      <c r="L31" s="46"/>
      <c r="M31" s="41"/>
      <c r="N31" s="67">
        <v>2012</v>
      </c>
      <c r="O31" s="41">
        <v>10</v>
      </c>
      <c r="P31" s="34">
        <f t="shared" si="2"/>
        <v>0.1</v>
      </c>
      <c r="Q31" s="35">
        <f>J31*P31</f>
        <v>59780212.100000001</v>
      </c>
      <c r="R31" s="36">
        <f t="shared" si="0"/>
        <v>5</v>
      </c>
      <c r="S31" s="43">
        <f t="shared" si="1"/>
        <v>298901060.5</v>
      </c>
      <c r="T31" s="37"/>
      <c r="U31" s="41"/>
      <c r="V31" s="41"/>
    </row>
    <row r="32" spans="1:24" s="80" customFormat="1" ht="21.95" customHeight="1" x14ac:dyDescent="0.25">
      <c r="A32" s="75"/>
      <c r="B32" s="75"/>
      <c r="C32" s="75"/>
      <c r="D32" s="75"/>
      <c r="E32" s="75" t="s">
        <v>104</v>
      </c>
      <c r="F32" s="75"/>
      <c r="G32" s="76"/>
      <c r="H32" s="76"/>
      <c r="I32" s="75">
        <f>SUM(I8:I31)</f>
        <v>23</v>
      </c>
      <c r="J32" s="77">
        <f>SUM(J8:J31)</f>
        <v>1574484621</v>
      </c>
      <c r="K32" s="78">
        <f>SUM(K8:K31)</f>
        <v>398199018</v>
      </c>
      <c r="L32" s="79"/>
      <c r="M32" s="76" t="e">
        <f>SUM(#REF!)</f>
        <v>#REF!</v>
      </c>
      <c r="N32" s="75"/>
      <c r="O32" s="76"/>
      <c r="P32" s="81"/>
      <c r="Q32" s="82">
        <f>SUM(Q8:Q31)</f>
        <v>189546689.59999999</v>
      </c>
      <c r="R32" s="82"/>
      <c r="S32" s="83">
        <f>SUM(S8:S31)</f>
        <v>8415582303</v>
      </c>
    </row>
  </sheetData>
  <mergeCells count="15">
    <mergeCell ref="S5:S6"/>
    <mergeCell ref="L5:L6"/>
    <mergeCell ref="N5:N6"/>
    <mergeCell ref="O5:O6"/>
    <mergeCell ref="P5:P6"/>
    <mergeCell ref="Q5:Q6"/>
    <mergeCell ref="R5:R6"/>
    <mergeCell ref="A2:L2"/>
    <mergeCell ref="A3:L3"/>
    <mergeCell ref="A5:A6"/>
    <mergeCell ref="E5:E6"/>
    <mergeCell ref="F5:F6"/>
    <mergeCell ref="G5:G6"/>
    <mergeCell ref="H5:H6"/>
    <mergeCell ref="I5:K5"/>
  </mergeCells>
  <pageMargins left="0.7" right="0.7" top="0.75" bottom="0.75" header="0.3" footer="0.3"/>
  <legacy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Q35"/>
  <sheetViews>
    <sheetView workbookViewId="0">
      <selection activeCell="K6" sqref="K6:L7"/>
    </sheetView>
  </sheetViews>
  <sheetFormatPr defaultRowHeight="16.5" x14ac:dyDescent="0.25"/>
  <cols>
    <col min="1" max="1" width="6.5703125" style="84" customWidth="1"/>
    <col min="2" max="2" width="9.85546875" style="84" hidden="1" customWidth="1"/>
    <col min="3" max="3" width="16.28515625" style="84" hidden="1" customWidth="1"/>
    <col min="4" max="4" width="13.5703125" style="84" hidden="1" customWidth="1"/>
    <col min="5" max="5" width="61.7109375" style="11" customWidth="1"/>
    <col min="6" max="6" width="12.7109375" style="11" customWidth="1"/>
    <col min="7" max="7" width="12" style="11" hidden="1" customWidth="1"/>
    <col min="8" max="8" width="8.140625" style="11" customWidth="1"/>
    <col min="9" max="9" width="9.7109375" style="11" customWidth="1"/>
    <col min="10" max="10" width="16.140625" style="11" customWidth="1"/>
    <col min="11" max="11" width="10.7109375" style="11" customWidth="1"/>
    <col min="12" max="12" width="18.85546875" style="11" customWidth="1"/>
    <col min="13" max="13" width="20.28515625" style="11" customWidth="1"/>
    <col min="14" max="14" width="9.85546875" style="11" hidden="1" customWidth="1"/>
    <col min="15" max="15" width="21.5703125" style="85" hidden="1" customWidth="1"/>
    <col min="16" max="21" width="0" style="11" hidden="1" customWidth="1"/>
    <col min="22" max="254" width="9.140625" style="11"/>
    <col min="255" max="255" width="6.5703125" style="11" customWidth="1"/>
    <col min="256" max="258" width="0" style="11" hidden="1" customWidth="1"/>
    <col min="259" max="259" width="61.7109375" style="11" customWidth="1"/>
    <col min="260" max="260" width="12.7109375" style="11" customWidth="1"/>
    <col min="261" max="261" width="0" style="11" hidden="1" customWidth="1"/>
    <col min="262" max="262" width="8.140625" style="11" customWidth="1"/>
    <col min="263" max="263" width="9.7109375" style="11" customWidth="1"/>
    <col min="264" max="264" width="16.140625" style="11" customWidth="1"/>
    <col min="265" max="265" width="10.7109375" style="11" customWidth="1"/>
    <col min="266" max="266" width="18.85546875" style="11" customWidth="1"/>
    <col min="267" max="267" width="7.42578125" style="11" customWidth="1"/>
    <col min="268" max="268" width="19.5703125" style="11" customWidth="1"/>
    <col min="269" max="269" width="20.28515625" style="11" customWidth="1"/>
    <col min="270" max="277" width="0" style="11" hidden="1" customWidth="1"/>
    <col min="278" max="510" width="9.140625" style="11"/>
    <col min="511" max="511" width="6.5703125" style="11" customWidth="1"/>
    <col min="512" max="514" width="0" style="11" hidden="1" customWidth="1"/>
    <col min="515" max="515" width="61.7109375" style="11" customWidth="1"/>
    <col min="516" max="516" width="12.7109375" style="11" customWidth="1"/>
    <col min="517" max="517" width="0" style="11" hidden="1" customWidth="1"/>
    <col min="518" max="518" width="8.140625" style="11" customWidth="1"/>
    <col min="519" max="519" width="9.7109375" style="11" customWidth="1"/>
    <col min="520" max="520" width="16.140625" style="11" customWidth="1"/>
    <col min="521" max="521" width="10.7109375" style="11" customWidth="1"/>
    <col min="522" max="522" width="18.85546875" style="11" customWidth="1"/>
    <col min="523" max="523" width="7.42578125" style="11" customWidth="1"/>
    <col min="524" max="524" width="19.5703125" style="11" customWidth="1"/>
    <col min="525" max="525" width="20.28515625" style="11" customWidth="1"/>
    <col min="526" max="533" width="0" style="11" hidden="1" customWidth="1"/>
    <col min="534" max="766" width="9.140625" style="11"/>
    <col min="767" max="767" width="6.5703125" style="11" customWidth="1"/>
    <col min="768" max="770" width="0" style="11" hidden="1" customWidth="1"/>
    <col min="771" max="771" width="61.7109375" style="11" customWidth="1"/>
    <col min="772" max="772" width="12.7109375" style="11" customWidth="1"/>
    <col min="773" max="773" width="0" style="11" hidden="1" customWidth="1"/>
    <col min="774" max="774" width="8.140625" style="11" customWidth="1"/>
    <col min="775" max="775" width="9.7109375" style="11" customWidth="1"/>
    <col min="776" max="776" width="16.140625" style="11" customWidth="1"/>
    <col min="777" max="777" width="10.7109375" style="11" customWidth="1"/>
    <col min="778" max="778" width="18.85546875" style="11" customWidth="1"/>
    <col min="779" max="779" width="7.42578125" style="11" customWidth="1"/>
    <col min="780" max="780" width="19.5703125" style="11" customWidth="1"/>
    <col min="781" max="781" width="20.28515625" style="11" customWidth="1"/>
    <col min="782" max="789" width="0" style="11" hidden="1" customWidth="1"/>
    <col min="790" max="1022" width="9.140625" style="11"/>
    <col min="1023" max="1023" width="6.5703125" style="11" customWidth="1"/>
    <col min="1024" max="1026" width="0" style="11" hidden="1" customWidth="1"/>
    <col min="1027" max="1027" width="61.7109375" style="11" customWidth="1"/>
    <col min="1028" max="1028" width="12.7109375" style="11" customWidth="1"/>
    <col min="1029" max="1029" width="0" style="11" hidden="1" customWidth="1"/>
    <col min="1030" max="1030" width="8.140625" style="11" customWidth="1"/>
    <col min="1031" max="1031" width="9.7109375" style="11" customWidth="1"/>
    <col min="1032" max="1032" width="16.140625" style="11" customWidth="1"/>
    <col min="1033" max="1033" width="10.7109375" style="11" customWidth="1"/>
    <col min="1034" max="1034" width="18.85546875" style="11" customWidth="1"/>
    <col min="1035" max="1035" width="7.42578125" style="11" customWidth="1"/>
    <col min="1036" max="1036" width="19.5703125" style="11" customWidth="1"/>
    <col min="1037" max="1037" width="20.28515625" style="11" customWidth="1"/>
    <col min="1038" max="1045" width="0" style="11" hidden="1" customWidth="1"/>
    <col min="1046" max="1278" width="9.140625" style="11"/>
    <col min="1279" max="1279" width="6.5703125" style="11" customWidth="1"/>
    <col min="1280" max="1282" width="0" style="11" hidden="1" customWidth="1"/>
    <col min="1283" max="1283" width="61.7109375" style="11" customWidth="1"/>
    <col min="1284" max="1284" width="12.7109375" style="11" customWidth="1"/>
    <col min="1285" max="1285" width="0" style="11" hidden="1" customWidth="1"/>
    <col min="1286" max="1286" width="8.140625" style="11" customWidth="1"/>
    <col min="1287" max="1287" width="9.7109375" style="11" customWidth="1"/>
    <col min="1288" max="1288" width="16.140625" style="11" customWidth="1"/>
    <col min="1289" max="1289" width="10.7109375" style="11" customWidth="1"/>
    <col min="1290" max="1290" width="18.85546875" style="11" customWidth="1"/>
    <col min="1291" max="1291" width="7.42578125" style="11" customWidth="1"/>
    <col min="1292" max="1292" width="19.5703125" style="11" customWidth="1"/>
    <col min="1293" max="1293" width="20.28515625" style="11" customWidth="1"/>
    <col min="1294" max="1301" width="0" style="11" hidden="1" customWidth="1"/>
    <col min="1302" max="1534" width="9.140625" style="11"/>
    <col min="1535" max="1535" width="6.5703125" style="11" customWidth="1"/>
    <col min="1536" max="1538" width="0" style="11" hidden="1" customWidth="1"/>
    <col min="1539" max="1539" width="61.7109375" style="11" customWidth="1"/>
    <col min="1540" max="1540" width="12.7109375" style="11" customWidth="1"/>
    <col min="1541" max="1541" width="0" style="11" hidden="1" customWidth="1"/>
    <col min="1542" max="1542" width="8.140625" style="11" customWidth="1"/>
    <col min="1543" max="1543" width="9.7109375" style="11" customWidth="1"/>
    <col min="1544" max="1544" width="16.140625" style="11" customWidth="1"/>
    <col min="1545" max="1545" width="10.7109375" style="11" customWidth="1"/>
    <col min="1546" max="1546" width="18.85546875" style="11" customWidth="1"/>
    <col min="1547" max="1547" width="7.42578125" style="11" customWidth="1"/>
    <col min="1548" max="1548" width="19.5703125" style="11" customWidth="1"/>
    <col min="1549" max="1549" width="20.28515625" style="11" customWidth="1"/>
    <col min="1550" max="1557" width="0" style="11" hidden="1" customWidth="1"/>
    <col min="1558" max="1790" width="9.140625" style="11"/>
    <col min="1791" max="1791" width="6.5703125" style="11" customWidth="1"/>
    <col min="1792" max="1794" width="0" style="11" hidden="1" customWidth="1"/>
    <col min="1795" max="1795" width="61.7109375" style="11" customWidth="1"/>
    <col min="1796" max="1796" width="12.7109375" style="11" customWidth="1"/>
    <col min="1797" max="1797" width="0" style="11" hidden="1" customWidth="1"/>
    <col min="1798" max="1798" width="8.140625" style="11" customWidth="1"/>
    <col min="1799" max="1799" width="9.7109375" style="11" customWidth="1"/>
    <col min="1800" max="1800" width="16.140625" style="11" customWidth="1"/>
    <col min="1801" max="1801" width="10.7109375" style="11" customWidth="1"/>
    <col min="1802" max="1802" width="18.85546875" style="11" customWidth="1"/>
    <col min="1803" max="1803" width="7.42578125" style="11" customWidth="1"/>
    <col min="1804" max="1804" width="19.5703125" style="11" customWidth="1"/>
    <col min="1805" max="1805" width="20.28515625" style="11" customWidth="1"/>
    <col min="1806" max="1813" width="0" style="11" hidden="1" customWidth="1"/>
    <col min="1814" max="2046" width="9.140625" style="11"/>
    <col min="2047" max="2047" width="6.5703125" style="11" customWidth="1"/>
    <col min="2048" max="2050" width="0" style="11" hidden="1" customWidth="1"/>
    <col min="2051" max="2051" width="61.7109375" style="11" customWidth="1"/>
    <col min="2052" max="2052" width="12.7109375" style="11" customWidth="1"/>
    <col min="2053" max="2053" width="0" style="11" hidden="1" customWidth="1"/>
    <col min="2054" max="2054" width="8.140625" style="11" customWidth="1"/>
    <col min="2055" max="2055" width="9.7109375" style="11" customWidth="1"/>
    <col min="2056" max="2056" width="16.140625" style="11" customWidth="1"/>
    <col min="2057" max="2057" width="10.7109375" style="11" customWidth="1"/>
    <col min="2058" max="2058" width="18.85546875" style="11" customWidth="1"/>
    <col min="2059" max="2059" width="7.42578125" style="11" customWidth="1"/>
    <col min="2060" max="2060" width="19.5703125" style="11" customWidth="1"/>
    <col min="2061" max="2061" width="20.28515625" style="11" customWidth="1"/>
    <col min="2062" max="2069" width="0" style="11" hidden="1" customWidth="1"/>
    <col min="2070" max="2302" width="9.140625" style="11"/>
    <col min="2303" max="2303" width="6.5703125" style="11" customWidth="1"/>
    <col min="2304" max="2306" width="0" style="11" hidden="1" customWidth="1"/>
    <col min="2307" max="2307" width="61.7109375" style="11" customWidth="1"/>
    <col min="2308" max="2308" width="12.7109375" style="11" customWidth="1"/>
    <col min="2309" max="2309" width="0" style="11" hidden="1" customWidth="1"/>
    <col min="2310" max="2310" width="8.140625" style="11" customWidth="1"/>
    <col min="2311" max="2311" width="9.7109375" style="11" customWidth="1"/>
    <col min="2312" max="2312" width="16.140625" style="11" customWidth="1"/>
    <col min="2313" max="2313" width="10.7109375" style="11" customWidth="1"/>
    <col min="2314" max="2314" width="18.85546875" style="11" customWidth="1"/>
    <col min="2315" max="2315" width="7.42578125" style="11" customWidth="1"/>
    <col min="2316" max="2316" width="19.5703125" style="11" customWidth="1"/>
    <col min="2317" max="2317" width="20.28515625" style="11" customWidth="1"/>
    <col min="2318" max="2325" width="0" style="11" hidden="1" customWidth="1"/>
    <col min="2326" max="2558" width="9.140625" style="11"/>
    <col min="2559" max="2559" width="6.5703125" style="11" customWidth="1"/>
    <col min="2560" max="2562" width="0" style="11" hidden="1" customWidth="1"/>
    <col min="2563" max="2563" width="61.7109375" style="11" customWidth="1"/>
    <col min="2564" max="2564" width="12.7109375" style="11" customWidth="1"/>
    <col min="2565" max="2565" width="0" style="11" hidden="1" customWidth="1"/>
    <col min="2566" max="2566" width="8.140625" style="11" customWidth="1"/>
    <col min="2567" max="2567" width="9.7109375" style="11" customWidth="1"/>
    <col min="2568" max="2568" width="16.140625" style="11" customWidth="1"/>
    <col min="2569" max="2569" width="10.7109375" style="11" customWidth="1"/>
    <col min="2570" max="2570" width="18.85546875" style="11" customWidth="1"/>
    <col min="2571" max="2571" width="7.42578125" style="11" customWidth="1"/>
    <col min="2572" max="2572" width="19.5703125" style="11" customWidth="1"/>
    <col min="2573" max="2573" width="20.28515625" style="11" customWidth="1"/>
    <col min="2574" max="2581" width="0" style="11" hidden="1" customWidth="1"/>
    <col min="2582" max="2814" width="9.140625" style="11"/>
    <col min="2815" max="2815" width="6.5703125" style="11" customWidth="1"/>
    <col min="2816" max="2818" width="0" style="11" hidden="1" customWidth="1"/>
    <col min="2819" max="2819" width="61.7109375" style="11" customWidth="1"/>
    <col min="2820" max="2820" width="12.7109375" style="11" customWidth="1"/>
    <col min="2821" max="2821" width="0" style="11" hidden="1" customWidth="1"/>
    <col min="2822" max="2822" width="8.140625" style="11" customWidth="1"/>
    <col min="2823" max="2823" width="9.7109375" style="11" customWidth="1"/>
    <col min="2824" max="2824" width="16.140625" style="11" customWidth="1"/>
    <col min="2825" max="2825" width="10.7109375" style="11" customWidth="1"/>
    <col min="2826" max="2826" width="18.85546875" style="11" customWidth="1"/>
    <col min="2827" max="2827" width="7.42578125" style="11" customWidth="1"/>
    <col min="2828" max="2828" width="19.5703125" style="11" customWidth="1"/>
    <col min="2829" max="2829" width="20.28515625" style="11" customWidth="1"/>
    <col min="2830" max="2837" width="0" style="11" hidden="1" customWidth="1"/>
    <col min="2838" max="3070" width="9.140625" style="11"/>
    <col min="3071" max="3071" width="6.5703125" style="11" customWidth="1"/>
    <col min="3072" max="3074" width="0" style="11" hidden="1" customWidth="1"/>
    <col min="3075" max="3075" width="61.7109375" style="11" customWidth="1"/>
    <col min="3076" max="3076" width="12.7109375" style="11" customWidth="1"/>
    <col min="3077" max="3077" width="0" style="11" hidden="1" customWidth="1"/>
    <col min="3078" max="3078" width="8.140625" style="11" customWidth="1"/>
    <col min="3079" max="3079" width="9.7109375" style="11" customWidth="1"/>
    <col min="3080" max="3080" width="16.140625" style="11" customWidth="1"/>
    <col min="3081" max="3081" width="10.7109375" style="11" customWidth="1"/>
    <col min="3082" max="3082" width="18.85546875" style="11" customWidth="1"/>
    <col min="3083" max="3083" width="7.42578125" style="11" customWidth="1"/>
    <col min="3084" max="3084" width="19.5703125" style="11" customWidth="1"/>
    <col min="3085" max="3085" width="20.28515625" style="11" customWidth="1"/>
    <col min="3086" max="3093" width="0" style="11" hidden="1" customWidth="1"/>
    <col min="3094" max="3326" width="9.140625" style="11"/>
    <col min="3327" max="3327" width="6.5703125" style="11" customWidth="1"/>
    <col min="3328" max="3330" width="0" style="11" hidden="1" customWidth="1"/>
    <col min="3331" max="3331" width="61.7109375" style="11" customWidth="1"/>
    <col min="3332" max="3332" width="12.7109375" style="11" customWidth="1"/>
    <col min="3333" max="3333" width="0" style="11" hidden="1" customWidth="1"/>
    <col min="3334" max="3334" width="8.140625" style="11" customWidth="1"/>
    <col min="3335" max="3335" width="9.7109375" style="11" customWidth="1"/>
    <col min="3336" max="3336" width="16.140625" style="11" customWidth="1"/>
    <col min="3337" max="3337" width="10.7109375" style="11" customWidth="1"/>
    <col min="3338" max="3338" width="18.85546875" style="11" customWidth="1"/>
    <col min="3339" max="3339" width="7.42578125" style="11" customWidth="1"/>
    <col min="3340" max="3340" width="19.5703125" style="11" customWidth="1"/>
    <col min="3341" max="3341" width="20.28515625" style="11" customWidth="1"/>
    <col min="3342" max="3349" width="0" style="11" hidden="1" customWidth="1"/>
    <col min="3350" max="3582" width="9.140625" style="11"/>
    <col min="3583" max="3583" width="6.5703125" style="11" customWidth="1"/>
    <col min="3584" max="3586" width="0" style="11" hidden="1" customWidth="1"/>
    <col min="3587" max="3587" width="61.7109375" style="11" customWidth="1"/>
    <col min="3588" max="3588" width="12.7109375" style="11" customWidth="1"/>
    <col min="3589" max="3589" width="0" style="11" hidden="1" customWidth="1"/>
    <col min="3590" max="3590" width="8.140625" style="11" customWidth="1"/>
    <col min="3591" max="3591" width="9.7109375" style="11" customWidth="1"/>
    <col min="3592" max="3592" width="16.140625" style="11" customWidth="1"/>
    <col min="3593" max="3593" width="10.7109375" style="11" customWidth="1"/>
    <col min="3594" max="3594" width="18.85546875" style="11" customWidth="1"/>
    <col min="3595" max="3595" width="7.42578125" style="11" customWidth="1"/>
    <col min="3596" max="3596" width="19.5703125" style="11" customWidth="1"/>
    <col min="3597" max="3597" width="20.28515625" style="11" customWidth="1"/>
    <col min="3598" max="3605" width="0" style="11" hidden="1" customWidth="1"/>
    <col min="3606" max="3838" width="9.140625" style="11"/>
    <col min="3839" max="3839" width="6.5703125" style="11" customWidth="1"/>
    <col min="3840" max="3842" width="0" style="11" hidden="1" customWidth="1"/>
    <col min="3843" max="3843" width="61.7109375" style="11" customWidth="1"/>
    <col min="3844" max="3844" width="12.7109375" style="11" customWidth="1"/>
    <col min="3845" max="3845" width="0" style="11" hidden="1" customWidth="1"/>
    <col min="3846" max="3846" width="8.140625" style="11" customWidth="1"/>
    <col min="3847" max="3847" width="9.7109375" style="11" customWidth="1"/>
    <col min="3848" max="3848" width="16.140625" style="11" customWidth="1"/>
    <col min="3849" max="3849" width="10.7109375" style="11" customWidth="1"/>
    <col min="3850" max="3850" width="18.85546875" style="11" customWidth="1"/>
    <col min="3851" max="3851" width="7.42578125" style="11" customWidth="1"/>
    <col min="3852" max="3852" width="19.5703125" style="11" customWidth="1"/>
    <col min="3853" max="3853" width="20.28515625" style="11" customWidth="1"/>
    <col min="3854" max="3861" width="0" style="11" hidden="1" customWidth="1"/>
    <col min="3862" max="4094" width="9.140625" style="11"/>
    <col min="4095" max="4095" width="6.5703125" style="11" customWidth="1"/>
    <col min="4096" max="4098" width="0" style="11" hidden="1" customWidth="1"/>
    <col min="4099" max="4099" width="61.7109375" style="11" customWidth="1"/>
    <col min="4100" max="4100" width="12.7109375" style="11" customWidth="1"/>
    <col min="4101" max="4101" width="0" style="11" hidden="1" customWidth="1"/>
    <col min="4102" max="4102" width="8.140625" style="11" customWidth="1"/>
    <col min="4103" max="4103" width="9.7109375" style="11" customWidth="1"/>
    <col min="4104" max="4104" width="16.140625" style="11" customWidth="1"/>
    <col min="4105" max="4105" width="10.7109375" style="11" customWidth="1"/>
    <col min="4106" max="4106" width="18.85546875" style="11" customWidth="1"/>
    <col min="4107" max="4107" width="7.42578125" style="11" customWidth="1"/>
    <col min="4108" max="4108" width="19.5703125" style="11" customWidth="1"/>
    <col min="4109" max="4109" width="20.28515625" style="11" customWidth="1"/>
    <col min="4110" max="4117" width="0" style="11" hidden="1" customWidth="1"/>
    <col min="4118" max="4350" width="9.140625" style="11"/>
    <col min="4351" max="4351" width="6.5703125" style="11" customWidth="1"/>
    <col min="4352" max="4354" width="0" style="11" hidden="1" customWidth="1"/>
    <col min="4355" max="4355" width="61.7109375" style="11" customWidth="1"/>
    <col min="4356" max="4356" width="12.7109375" style="11" customWidth="1"/>
    <col min="4357" max="4357" width="0" style="11" hidden="1" customWidth="1"/>
    <col min="4358" max="4358" width="8.140625" style="11" customWidth="1"/>
    <col min="4359" max="4359" width="9.7109375" style="11" customWidth="1"/>
    <col min="4360" max="4360" width="16.140625" style="11" customWidth="1"/>
    <col min="4361" max="4361" width="10.7109375" style="11" customWidth="1"/>
    <col min="4362" max="4362" width="18.85546875" style="11" customWidth="1"/>
    <col min="4363" max="4363" width="7.42578125" style="11" customWidth="1"/>
    <col min="4364" max="4364" width="19.5703125" style="11" customWidth="1"/>
    <col min="4365" max="4365" width="20.28515625" style="11" customWidth="1"/>
    <col min="4366" max="4373" width="0" style="11" hidden="1" customWidth="1"/>
    <col min="4374" max="4606" width="9.140625" style="11"/>
    <col min="4607" max="4607" width="6.5703125" style="11" customWidth="1"/>
    <col min="4608" max="4610" width="0" style="11" hidden="1" customWidth="1"/>
    <col min="4611" max="4611" width="61.7109375" style="11" customWidth="1"/>
    <col min="4612" max="4612" width="12.7109375" style="11" customWidth="1"/>
    <col min="4613" max="4613" width="0" style="11" hidden="1" customWidth="1"/>
    <col min="4614" max="4614" width="8.140625" style="11" customWidth="1"/>
    <col min="4615" max="4615" width="9.7109375" style="11" customWidth="1"/>
    <col min="4616" max="4616" width="16.140625" style="11" customWidth="1"/>
    <col min="4617" max="4617" width="10.7109375" style="11" customWidth="1"/>
    <col min="4618" max="4618" width="18.85546875" style="11" customWidth="1"/>
    <col min="4619" max="4619" width="7.42578125" style="11" customWidth="1"/>
    <col min="4620" max="4620" width="19.5703125" style="11" customWidth="1"/>
    <col min="4621" max="4621" width="20.28515625" style="11" customWidth="1"/>
    <col min="4622" max="4629" width="0" style="11" hidden="1" customWidth="1"/>
    <col min="4630" max="4862" width="9.140625" style="11"/>
    <col min="4863" max="4863" width="6.5703125" style="11" customWidth="1"/>
    <col min="4864" max="4866" width="0" style="11" hidden="1" customWidth="1"/>
    <col min="4867" max="4867" width="61.7109375" style="11" customWidth="1"/>
    <col min="4868" max="4868" width="12.7109375" style="11" customWidth="1"/>
    <col min="4869" max="4869" width="0" style="11" hidden="1" customWidth="1"/>
    <col min="4870" max="4870" width="8.140625" style="11" customWidth="1"/>
    <col min="4871" max="4871" width="9.7109375" style="11" customWidth="1"/>
    <col min="4872" max="4872" width="16.140625" style="11" customWidth="1"/>
    <col min="4873" max="4873" width="10.7109375" style="11" customWidth="1"/>
    <col min="4874" max="4874" width="18.85546875" style="11" customWidth="1"/>
    <col min="4875" max="4875" width="7.42578125" style="11" customWidth="1"/>
    <col min="4876" max="4876" width="19.5703125" style="11" customWidth="1"/>
    <col min="4877" max="4877" width="20.28515625" style="11" customWidth="1"/>
    <col min="4878" max="4885" width="0" style="11" hidden="1" customWidth="1"/>
    <col min="4886" max="5118" width="9.140625" style="11"/>
    <col min="5119" max="5119" width="6.5703125" style="11" customWidth="1"/>
    <col min="5120" max="5122" width="0" style="11" hidden="1" customWidth="1"/>
    <col min="5123" max="5123" width="61.7109375" style="11" customWidth="1"/>
    <col min="5124" max="5124" width="12.7109375" style="11" customWidth="1"/>
    <col min="5125" max="5125" width="0" style="11" hidden="1" customWidth="1"/>
    <col min="5126" max="5126" width="8.140625" style="11" customWidth="1"/>
    <col min="5127" max="5127" width="9.7109375" style="11" customWidth="1"/>
    <col min="5128" max="5128" width="16.140625" style="11" customWidth="1"/>
    <col min="5129" max="5129" width="10.7109375" style="11" customWidth="1"/>
    <col min="5130" max="5130" width="18.85546875" style="11" customWidth="1"/>
    <col min="5131" max="5131" width="7.42578125" style="11" customWidth="1"/>
    <col min="5132" max="5132" width="19.5703125" style="11" customWidth="1"/>
    <col min="5133" max="5133" width="20.28515625" style="11" customWidth="1"/>
    <col min="5134" max="5141" width="0" style="11" hidden="1" customWidth="1"/>
    <col min="5142" max="5374" width="9.140625" style="11"/>
    <col min="5375" max="5375" width="6.5703125" style="11" customWidth="1"/>
    <col min="5376" max="5378" width="0" style="11" hidden="1" customWidth="1"/>
    <col min="5379" max="5379" width="61.7109375" style="11" customWidth="1"/>
    <col min="5380" max="5380" width="12.7109375" style="11" customWidth="1"/>
    <col min="5381" max="5381" width="0" style="11" hidden="1" customWidth="1"/>
    <col min="5382" max="5382" width="8.140625" style="11" customWidth="1"/>
    <col min="5383" max="5383" width="9.7109375" style="11" customWidth="1"/>
    <col min="5384" max="5384" width="16.140625" style="11" customWidth="1"/>
    <col min="5385" max="5385" width="10.7109375" style="11" customWidth="1"/>
    <col min="5386" max="5386" width="18.85546875" style="11" customWidth="1"/>
    <col min="5387" max="5387" width="7.42578125" style="11" customWidth="1"/>
    <col min="5388" max="5388" width="19.5703125" style="11" customWidth="1"/>
    <col min="5389" max="5389" width="20.28515625" style="11" customWidth="1"/>
    <col min="5390" max="5397" width="0" style="11" hidden="1" customWidth="1"/>
    <col min="5398" max="5630" width="9.140625" style="11"/>
    <col min="5631" max="5631" width="6.5703125" style="11" customWidth="1"/>
    <col min="5632" max="5634" width="0" style="11" hidden="1" customWidth="1"/>
    <col min="5635" max="5635" width="61.7109375" style="11" customWidth="1"/>
    <col min="5636" max="5636" width="12.7109375" style="11" customWidth="1"/>
    <col min="5637" max="5637" width="0" style="11" hidden="1" customWidth="1"/>
    <col min="5638" max="5638" width="8.140625" style="11" customWidth="1"/>
    <col min="5639" max="5639" width="9.7109375" style="11" customWidth="1"/>
    <col min="5640" max="5640" width="16.140625" style="11" customWidth="1"/>
    <col min="5641" max="5641" width="10.7109375" style="11" customWidth="1"/>
    <col min="5642" max="5642" width="18.85546875" style="11" customWidth="1"/>
    <col min="5643" max="5643" width="7.42578125" style="11" customWidth="1"/>
    <col min="5644" max="5644" width="19.5703125" style="11" customWidth="1"/>
    <col min="5645" max="5645" width="20.28515625" style="11" customWidth="1"/>
    <col min="5646" max="5653" width="0" style="11" hidden="1" customWidth="1"/>
    <col min="5654" max="5886" width="9.140625" style="11"/>
    <col min="5887" max="5887" width="6.5703125" style="11" customWidth="1"/>
    <col min="5888" max="5890" width="0" style="11" hidden="1" customWidth="1"/>
    <col min="5891" max="5891" width="61.7109375" style="11" customWidth="1"/>
    <col min="5892" max="5892" width="12.7109375" style="11" customWidth="1"/>
    <col min="5893" max="5893" width="0" style="11" hidden="1" customWidth="1"/>
    <col min="5894" max="5894" width="8.140625" style="11" customWidth="1"/>
    <col min="5895" max="5895" width="9.7109375" style="11" customWidth="1"/>
    <col min="5896" max="5896" width="16.140625" style="11" customWidth="1"/>
    <col min="5897" max="5897" width="10.7109375" style="11" customWidth="1"/>
    <col min="5898" max="5898" width="18.85546875" style="11" customWidth="1"/>
    <col min="5899" max="5899" width="7.42578125" style="11" customWidth="1"/>
    <col min="5900" max="5900" width="19.5703125" style="11" customWidth="1"/>
    <col min="5901" max="5901" width="20.28515625" style="11" customWidth="1"/>
    <col min="5902" max="5909" width="0" style="11" hidden="1" customWidth="1"/>
    <col min="5910" max="6142" width="9.140625" style="11"/>
    <col min="6143" max="6143" width="6.5703125" style="11" customWidth="1"/>
    <col min="6144" max="6146" width="0" style="11" hidden="1" customWidth="1"/>
    <col min="6147" max="6147" width="61.7109375" style="11" customWidth="1"/>
    <col min="6148" max="6148" width="12.7109375" style="11" customWidth="1"/>
    <col min="6149" max="6149" width="0" style="11" hidden="1" customWidth="1"/>
    <col min="6150" max="6150" width="8.140625" style="11" customWidth="1"/>
    <col min="6151" max="6151" width="9.7109375" style="11" customWidth="1"/>
    <col min="6152" max="6152" width="16.140625" style="11" customWidth="1"/>
    <col min="6153" max="6153" width="10.7109375" style="11" customWidth="1"/>
    <col min="6154" max="6154" width="18.85546875" style="11" customWidth="1"/>
    <col min="6155" max="6155" width="7.42578125" style="11" customWidth="1"/>
    <col min="6156" max="6156" width="19.5703125" style="11" customWidth="1"/>
    <col min="6157" max="6157" width="20.28515625" style="11" customWidth="1"/>
    <col min="6158" max="6165" width="0" style="11" hidden="1" customWidth="1"/>
    <col min="6166" max="6398" width="9.140625" style="11"/>
    <col min="6399" max="6399" width="6.5703125" style="11" customWidth="1"/>
    <col min="6400" max="6402" width="0" style="11" hidden="1" customWidth="1"/>
    <col min="6403" max="6403" width="61.7109375" style="11" customWidth="1"/>
    <col min="6404" max="6404" width="12.7109375" style="11" customWidth="1"/>
    <col min="6405" max="6405" width="0" style="11" hidden="1" customWidth="1"/>
    <col min="6406" max="6406" width="8.140625" style="11" customWidth="1"/>
    <col min="6407" max="6407" width="9.7109375" style="11" customWidth="1"/>
    <col min="6408" max="6408" width="16.140625" style="11" customWidth="1"/>
    <col min="6409" max="6409" width="10.7109375" style="11" customWidth="1"/>
    <col min="6410" max="6410" width="18.85546875" style="11" customWidth="1"/>
    <col min="6411" max="6411" width="7.42578125" style="11" customWidth="1"/>
    <col min="6412" max="6412" width="19.5703125" style="11" customWidth="1"/>
    <col min="6413" max="6413" width="20.28515625" style="11" customWidth="1"/>
    <col min="6414" max="6421" width="0" style="11" hidden="1" customWidth="1"/>
    <col min="6422" max="6654" width="9.140625" style="11"/>
    <col min="6655" max="6655" width="6.5703125" style="11" customWidth="1"/>
    <col min="6656" max="6658" width="0" style="11" hidden="1" customWidth="1"/>
    <col min="6659" max="6659" width="61.7109375" style="11" customWidth="1"/>
    <col min="6660" max="6660" width="12.7109375" style="11" customWidth="1"/>
    <col min="6661" max="6661" width="0" style="11" hidden="1" customWidth="1"/>
    <col min="6662" max="6662" width="8.140625" style="11" customWidth="1"/>
    <col min="6663" max="6663" width="9.7109375" style="11" customWidth="1"/>
    <col min="6664" max="6664" width="16.140625" style="11" customWidth="1"/>
    <col min="6665" max="6665" width="10.7109375" style="11" customWidth="1"/>
    <col min="6666" max="6666" width="18.85546875" style="11" customWidth="1"/>
    <col min="6667" max="6667" width="7.42578125" style="11" customWidth="1"/>
    <col min="6668" max="6668" width="19.5703125" style="11" customWidth="1"/>
    <col min="6669" max="6669" width="20.28515625" style="11" customWidth="1"/>
    <col min="6670" max="6677" width="0" style="11" hidden="1" customWidth="1"/>
    <col min="6678" max="6910" width="9.140625" style="11"/>
    <col min="6911" max="6911" width="6.5703125" style="11" customWidth="1"/>
    <col min="6912" max="6914" width="0" style="11" hidden="1" customWidth="1"/>
    <col min="6915" max="6915" width="61.7109375" style="11" customWidth="1"/>
    <col min="6916" max="6916" width="12.7109375" style="11" customWidth="1"/>
    <col min="6917" max="6917" width="0" style="11" hidden="1" customWidth="1"/>
    <col min="6918" max="6918" width="8.140625" style="11" customWidth="1"/>
    <col min="6919" max="6919" width="9.7109375" style="11" customWidth="1"/>
    <col min="6920" max="6920" width="16.140625" style="11" customWidth="1"/>
    <col min="6921" max="6921" width="10.7109375" style="11" customWidth="1"/>
    <col min="6922" max="6922" width="18.85546875" style="11" customWidth="1"/>
    <col min="6923" max="6923" width="7.42578125" style="11" customWidth="1"/>
    <col min="6924" max="6924" width="19.5703125" style="11" customWidth="1"/>
    <col min="6925" max="6925" width="20.28515625" style="11" customWidth="1"/>
    <col min="6926" max="6933" width="0" style="11" hidden="1" customWidth="1"/>
    <col min="6934" max="7166" width="9.140625" style="11"/>
    <col min="7167" max="7167" width="6.5703125" style="11" customWidth="1"/>
    <col min="7168" max="7170" width="0" style="11" hidden="1" customWidth="1"/>
    <col min="7171" max="7171" width="61.7109375" style="11" customWidth="1"/>
    <col min="7172" max="7172" width="12.7109375" style="11" customWidth="1"/>
    <col min="7173" max="7173" width="0" style="11" hidden="1" customWidth="1"/>
    <col min="7174" max="7174" width="8.140625" style="11" customWidth="1"/>
    <col min="7175" max="7175" width="9.7109375" style="11" customWidth="1"/>
    <col min="7176" max="7176" width="16.140625" style="11" customWidth="1"/>
    <col min="7177" max="7177" width="10.7109375" style="11" customWidth="1"/>
    <col min="7178" max="7178" width="18.85546875" style="11" customWidth="1"/>
    <col min="7179" max="7179" width="7.42578125" style="11" customWidth="1"/>
    <col min="7180" max="7180" width="19.5703125" style="11" customWidth="1"/>
    <col min="7181" max="7181" width="20.28515625" style="11" customWidth="1"/>
    <col min="7182" max="7189" width="0" style="11" hidden="1" customWidth="1"/>
    <col min="7190" max="7422" width="9.140625" style="11"/>
    <col min="7423" max="7423" width="6.5703125" style="11" customWidth="1"/>
    <col min="7424" max="7426" width="0" style="11" hidden="1" customWidth="1"/>
    <col min="7427" max="7427" width="61.7109375" style="11" customWidth="1"/>
    <col min="7428" max="7428" width="12.7109375" style="11" customWidth="1"/>
    <col min="7429" max="7429" width="0" style="11" hidden="1" customWidth="1"/>
    <col min="7430" max="7430" width="8.140625" style="11" customWidth="1"/>
    <col min="7431" max="7431" width="9.7109375" style="11" customWidth="1"/>
    <col min="7432" max="7432" width="16.140625" style="11" customWidth="1"/>
    <col min="7433" max="7433" width="10.7109375" style="11" customWidth="1"/>
    <col min="7434" max="7434" width="18.85546875" style="11" customWidth="1"/>
    <col min="7435" max="7435" width="7.42578125" style="11" customWidth="1"/>
    <col min="7436" max="7436" width="19.5703125" style="11" customWidth="1"/>
    <col min="7437" max="7437" width="20.28515625" style="11" customWidth="1"/>
    <col min="7438" max="7445" width="0" style="11" hidden="1" customWidth="1"/>
    <col min="7446" max="7678" width="9.140625" style="11"/>
    <col min="7679" max="7679" width="6.5703125" style="11" customWidth="1"/>
    <col min="7680" max="7682" width="0" style="11" hidden="1" customWidth="1"/>
    <col min="7683" max="7683" width="61.7109375" style="11" customWidth="1"/>
    <col min="7684" max="7684" width="12.7109375" style="11" customWidth="1"/>
    <col min="7685" max="7685" width="0" style="11" hidden="1" customWidth="1"/>
    <col min="7686" max="7686" width="8.140625" style="11" customWidth="1"/>
    <col min="7687" max="7687" width="9.7109375" style="11" customWidth="1"/>
    <col min="7688" max="7688" width="16.140625" style="11" customWidth="1"/>
    <col min="7689" max="7689" width="10.7109375" style="11" customWidth="1"/>
    <col min="7690" max="7690" width="18.85546875" style="11" customWidth="1"/>
    <col min="7691" max="7691" width="7.42578125" style="11" customWidth="1"/>
    <col min="7692" max="7692" width="19.5703125" style="11" customWidth="1"/>
    <col min="7693" max="7693" width="20.28515625" style="11" customWidth="1"/>
    <col min="7694" max="7701" width="0" style="11" hidden="1" customWidth="1"/>
    <col min="7702" max="7934" width="9.140625" style="11"/>
    <col min="7935" max="7935" width="6.5703125" style="11" customWidth="1"/>
    <col min="7936" max="7938" width="0" style="11" hidden="1" customWidth="1"/>
    <col min="7939" max="7939" width="61.7109375" style="11" customWidth="1"/>
    <col min="7940" max="7940" width="12.7109375" style="11" customWidth="1"/>
    <col min="7941" max="7941" width="0" style="11" hidden="1" customWidth="1"/>
    <col min="7942" max="7942" width="8.140625" style="11" customWidth="1"/>
    <col min="7943" max="7943" width="9.7109375" style="11" customWidth="1"/>
    <col min="7944" max="7944" width="16.140625" style="11" customWidth="1"/>
    <col min="7945" max="7945" width="10.7109375" style="11" customWidth="1"/>
    <col min="7946" max="7946" width="18.85546875" style="11" customWidth="1"/>
    <col min="7947" max="7947" width="7.42578125" style="11" customWidth="1"/>
    <col min="7948" max="7948" width="19.5703125" style="11" customWidth="1"/>
    <col min="7949" max="7949" width="20.28515625" style="11" customWidth="1"/>
    <col min="7950" max="7957" width="0" style="11" hidden="1" customWidth="1"/>
    <col min="7958" max="8190" width="9.140625" style="11"/>
    <col min="8191" max="8191" width="6.5703125" style="11" customWidth="1"/>
    <col min="8192" max="8194" width="0" style="11" hidden="1" customWidth="1"/>
    <col min="8195" max="8195" width="61.7109375" style="11" customWidth="1"/>
    <col min="8196" max="8196" width="12.7109375" style="11" customWidth="1"/>
    <col min="8197" max="8197" width="0" style="11" hidden="1" customWidth="1"/>
    <col min="8198" max="8198" width="8.140625" style="11" customWidth="1"/>
    <col min="8199" max="8199" width="9.7109375" style="11" customWidth="1"/>
    <col min="8200" max="8200" width="16.140625" style="11" customWidth="1"/>
    <col min="8201" max="8201" width="10.7109375" style="11" customWidth="1"/>
    <col min="8202" max="8202" width="18.85546875" style="11" customWidth="1"/>
    <col min="8203" max="8203" width="7.42578125" style="11" customWidth="1"/>
    <col min="8204" max="8204" width="19.5703125" style="11" customWidth="1"/>
    <col min="8205" max="8205" width="20.28515625" style="11" customWidth="1"/>
    <col min="8206" max="8213" width="0" style="11" hidden="1" customWidth="1"/>
    <col min="8214" max="8446" width="9.140625" style="11"/>
    <col min="8447" max="8447" width="6.5703125" style="11" customWidth="1"/>
    <col min="8448" max="8450" width="0" style="11" hidden="1" customWidth="1"/>
    <col min="8451" max="8451" width="61.7109375" style="11" customWidth="1"/>
    <col min="8452" max="8452" width="12.7109375" style="11" customWidth="1"/>
    <col min="8453" max="8453" width="0" style="11" hidden="1" customWidth="1"/>
    <col min="8454" max="8454" width="8.140625" style="11" customWidth="1"/>
    <col min="8455" max="8455" width="9.7109375" style="11" customWidth="1"/>
    <col min="8456" max="8456" width="16.140625" style="11" customWidth="1"/>
    <col min="8457" max="8457" width="10.7109375" style="11" customWidth="1"/>
    <col min="8458" max="8458" width="18.85546875" style="11" customWidth="1"/>
    <col min="8459" max="8459" width="7.42578125" style="11" customWidth="1"/>
    <col min="8460" max="8460" width="19.5703125" style="11" customWidth="1"/>
    <col min="8461" max="8461" width="20.28515625" style="11" customWidth="1"/>
    <col min="8462" max="8469" width="0" style="11" hidden="1" customWidth="1"/>
    <col min="8470" max="8702" width="9.140625" style="11"/>
    <col min="8703" max="8703" width="6.5703125" style="11" customWidth="1"/>
    <col min="8704" max="8706" width="0" style="11" hidden="1" customWidth="1"/>
    <col min="8707" max="8707" width="61.7109375" style="11" customWidth="1"/>
    <col min="8708" max="8708" width="12.7109375" style="11" customWidth="1"/>
    <col min="8709" max="8709" width="0" style="11" hidden="1" customWidth="1"/>
    <col min="8710" max="8710" width="8.140625" style="11" customWidth="1"/>
    <col min="8711" max="8711" width="9.7109375" style="11" customWidth="1"/>
    <col min="8712" max="8712" width="16.140625" style="11" customWidth="1"/>
    <col min="8713" max="8713" width="10.7109375" style="11" customWidth="1"/>
    <col min="8714" max="8714" width="18.85546875" style="11" customWidth="1"/>
    <col min="8715" max="8715" width="7.42578125" style="11" customWidth="1"/>
    <col min="8716" max="8716" width="19.5703125" style="11" customWidth="1"/>
    <col min="8717" max="8717" width="20.28515625" style="11" customWidth="1"/>
    <col min="8718" max="8725" width="0" style="11" hidden="1" customWidth="1"/>
    <col min="8726" max="8958" width="9.140625" style="11"/>
    <col min="8959" max="8959" width="6.5703125" style="11" customWidth="1"/>
    <col min="8960" max="8962" width="0" style="11" hidden="1" customWidth="1"/>
    <col min="8963" max="8963" width="61.7109375" style="11" customWidth="1"/>
    <col min="8964" max="8964" width="12.7109375" style="11" customWidth="1"/>
    <col min="8965" max="8965" width="0" style="11" hidden="1" customWidth="1"/>
    <col min="8966" max="8966" width="8.140625" style="11" customWidth="1"/>
    <col min="8967" max="8967" width="9.7109375" style="11" customWidth="1"/>
    <col min="8968" max="8968" width="16.140625" style="11" customWidth="1"/>
    <col min="8969" max="8969" width="10.7109375" style="11" customWidth="1"/>
    <col min="8970" max="8970" width="18.85546875" style="11" customWidth="1"/>
    <col min="8971" max="8971" width="7.42578125" style="11" customWidth="1"/>
    <col min="8972" max="8972" width="19.5703125" style="11" customWidth="1"/>
    <col min="8973" max="8973" width="20.28515625" style="11" customWidth="1"/>
    <col min="8974" max="8981" width="0" style="11" hidden="1" customWidth="1"/>
    <col min="8982" max="9214" width="9.140625" style="11"/>
    <col min="9215" max="9215" width="6.5703125" style="11" customWidth="1"/>
    <col min="9216" max="9218" width="0" style="11" hidden="1" customWidth="1"/>
    <col min="9219" max="9219" width="61.7109375" style="11" customWidth="1"/>
    <col min="9220" max="9220" width="12.7109375" style="11" customWidth="1"/>
    <col min="9221" max="9221" width="0" style="11" hidden="1" customWidth="1"/>
    <col min="9222" max="9222" width="8.140625" style="11" customWidth="1"/>
    <col min="9223" max="9223" width="9.7109375" style="11" customWidth="1"/>
    <col min="9224" max="9224" width="16.140625" style="11" customWidth="1"/>
    <col min="9225" max="9225" width="10.7109375" style="11" customWidth="1"/>
    <col min="9226" max="9226" width="18.85546875" style="11" customWidth="1"/>
    <col min="9227" max="9227" width="7.42578125" style="11" customWidth="1"/>
    <col min="9228" max="9228" width="19.5703125" style="11" customWidth="1"/>
    <col min="9229" max="9229" width="20.28515625" style="11" customWidth="1"/>
    <col min="9230" max="9237" width="0" style="11" hidden="1" customWidth="1"/>
    <col min="9238" max="9470" width="9.140625" style="11"/>
    <col min="9471" max="9471" width="6.5703125" style="11" customWidth="1"/>
    <col min="9472" max="9474" width="0" style="11" hidden="1" customWidth="1"/>
    <col min="9475" max="9475" width="61.7109375" style="11" customWidth="1"/>
    <col min="9476" max="9476" width="12.7109375" style="11" customWidth="1"/>
    <col min="9477" max="9477" width="0" style="11" hidden="1" customWidth="1"/>
    <col min="9478" max="9478" width="8.140625" style="11" customWidth="1"/>
    <col min="9479" max="9479" width="9.7109375" style="11" customWidth="1"/>
    <col min="9480" max="9480" width="16.140625" style="11" customWidth="1"/>
    <col min="9481" max="9481" width="10.7109375" style="11" customWidth="1"/>
    <col min="9482" max="9482" width="18.85546875" style="11" customWidth="1"/>
    <col min="9483" max="9483" width="7.42578125" style="11" customWidth="1"/>
    <col min="9484" max="9484" width="19.5703125" style="11" customWidth="1"/>
    <col min="9485" max="9485" width="20.28515625" style="11" customWidth="1"/>
    <col min="9486" max="9493" width="0" style="11" hidden="1" customWidth="1"/>
    <col min="9494" max="9726" width="9.140625" style="11"/>
    <col min="9727" max="9727" width="6.5703125" style="11" customWidth="1"/>
    <col min="9728" max="9730" width="0" style="11" hidden="1" customWidth="1"/>
    <col min="9731" max="9731" width="61.7109375" style="11" customWidth="1"/>
    <col min="9732" max="9732" width="12.7109375" style="11" customWidth="1"/>
    <col min="9733" max="9733" width="0" style="11" hidden="1" customWidth="1"/>
    <col min="9734" max="9734" width="8.140625" style="11" customWidth="1"/>
    <col min="9735" max="9735" width="9.7109375" style="11" customWidth="1"/>
    <col min="9736" max="9736" width="16.140625" style="11" customWidth="1"/>
    <col min="9737" max="9737" width="10.7109375" style="11" customWidth="1"/>
    <col min="9738" max="9738" width="18.85546875" style="11" customWidth="1"/>
    <col min="9739" max="9739" width="7.42578125" style="11" customWidth="1"/>
    <col min="9740" max="9740" width="19.5703125" style="11" customWidth="1"/>
    <col min="9741" max="9741" width="20.28515625" style="11" customWidth="1"/>
    <col min="9742" max="9749" width="0" style="11" hidden="1" customWidth="1"/>
    <col min="9750" max="9982" width="9.140625" style="11"/>
    <col min="9983" max="9983" width="6.5703125" style="11" customWidth="1"/>
    <col min="9984" max="9986" width="0" style="11" hidden="1" customWidth="1"/>
    <col min="9987" max="9987" width="61.7109375" style="11" customWidth="1"/>
    <col min="9988" max="9988" width="12.7109375" style="11" customWidth="1"/>
    <col min="9989" max="9989" width="0" style="11" hidden="1" customWidth="1"/>
    <col min="9990" max="9990" width="8.140625" style="11" customWidth="1"/>
    <col min="9991" max="9991" width="9.7109375" style="11" customWidth="1"/>
    <col min="9992" max="9992" width="16.140625" style="11" customWidth="1"/>
    <col min="9993" max="9993" width="10.7109375" style="11" customWidth="1"/>
    <col min="9994" max="9994" width="18.85546875" style="11" customWidth="1"/>
    <col min="9995" max="9995" width="7.42578125" style="11" customWidth="1"/>
    <col min="9996" max="9996" width="19.5703125" style="11" customWidth="1"/>
    <col min="9997" max="9997" width="20.28515625" style="11" customWidth="1"/>
    <col min="9998" max="10005" width="0" style="11" hidden="1" customWidth="1"/>
    <col min="10006" max="10238" width="9.140625" style="11"/>
    <col min="10239" max="10239" width="6.5703125" style="11" customWidth="1"/>
    <col min="10240" max="10242" width="0" style="11" hidden="1" customWidth="1"/>
    <col min="10243" max="10243" width="61.7109375" style="11" customWidth="1"/>
    <col min="10244" max="10244" width="12.7109375" style="11" customWidth="1"/>
    <col min="10245" max="10245" width="0" style="11" hidden="1" customWidth="1"/>
    <col min="10246" max="10246" width="8.140625" style="11" customWidth="1"/>
    <col min="10247" max="10247" width="9.7109375" style="11" customWidth="1"/>
    <col min="10248" max="10248" width="16.140625" style="11" customWidth="1"/>
    <col min="10249" max="10249" width="10.7109375" style="11" customWidth="1"/>
    <col min="10250" max="10250" width="18.85546875" style="11" customWidth="1"/>
    <col min="10251" max="10251" width="7.42578125" style="11" customWidth="1"/>
    <col min="10252" max="10252" width="19.5703125" style="11" customWidth="1"/>
    <col min="10253" max="10253" width="20.28515625" style="11" customWidth="1"/>
    <col min="10254" max="10261" width="0" style="11" hidden="1" customWidth="1"/>
    <col min="10262" max="10494" width="9.140625" style="11"/>
    <col min="10495" max="10495" width="6.5703125" style="11" customWidth="1"/>
    <col min="10496" max="10498" width="0" style="11" hidden="1" customWidth="1"/>
    <col min="10499" max="10499" width="61.7109375" style="11" customWidth="1"/>
    <col min="10500" max="10500" width="12.7109375" style="11" customWidth="1"/>
    <col min="10501" max="10501" width="0" style="11" hidden="1" customWidth="1"/>
    <col min="10502" max="10502" width="8.140625" style="11" customWidth="1"/>
    <col min="10503" max="10503" width="9.7109375" style="11" customWidth="1"/>
    <col min="10504" max="10504" width="16.140625" style="11" customWidth="1"/>
    <col min="10505" max="10505" width="10.7109375" style="11" customWidth="1"/>
    <col min="10506" max="10506" width="18.85546875" style="11" customWidth="1"/>
    <col min="10507" max="10507" width="7.42578125" style="11" customWidth="1"/>
    <col min="10508" max="10508" width="19.5703125" style="11" customWidth="1"/>
    <col min="10509" max="10509" width="20.28515625" style="11" customWidth="1"/>
    <col min="10510" max="10517" width="0" style="11" hidden="1" customWidth="1"/>
    <col min="10518" max="10750" width="9.140625" style="11"/>
    <col min="10751" max="10751" width="6.5703125" style="11" customWidth="1"/>
    <col min="10752" max="10754" width="0" style="11" hidden="1" customWidth="1"/>
    <col min="10755" max="10755" width="61.7109375" style="11" customWidth="1"/>
    <col min="10756" max="10756" width="12.7109375" style="11" customWidth="1"/>
    <col min="10757" max="10757" width="0" style="11" hidden="1" customWidth="1"/>
    <col min="10758" max="10758" width="8.140625" style="11" customWidth="1"/>
    <col min="10759" max="10759" width="9.7109375" style="11" customWidth="1"/>
    <col min="10760" max="10760" width="16.140625" style="11" customWidth="1"/>
    <col min="10761" max="10761" width="10.7109375" style="11" customWidth="1"/>
    <col min="10762" max="10762" width="18.85546875" style="11" customWidth="1"/>
    <col min="10763" max="10763" width="7.42578125" style="11" customWidth="1"/>
    <col min="10764" max="10764" width="19.5703125" style="11" customWidth="1"/>
    <col min="10765" max="10765" width="20.28515625" style="11" customWidth="1"/>
    <col min="10766" max="10773" width="0" style="11" hidden="1" customWidth="1"/>
    <col min="10774" max="11006" width="9.140625" style="11"/>
    <col min="11007" max="11007" width="6.5703125" style="11" customWidth="1"/>
    <col min="11008" max="11010" width="0" style="11" hidden="1" customWidth="1"/>
    <col min="11011" max="11011" width="61.7109375" style="11" customWidth="1"/>
    <col min="11012" max="11012" width="12.7109375" style="11" customWidth="1"/>
    <col min="11013" max="11013" width="0" style="11" hidden="1" customWidth="1"/>
    <col min="11014" max="11014" width="8.140625" style="11" customWidth="1"/>
    <col min="11015" max="11015" width="9.7109375" style="11" customWidth="1"/>
    <col min="11016" max="11016" width="16.140625" style="11" customWidth="1"/>
    <col min="11017" max="11017" width="10.7109375" style="11" customWidth="1"/>
    <col min="11018" max="11018" width="18.85546875" style="11" customWidth="1"/>
    <col min="11019" max="11019" width="7.42578125" style="11" customWidth="1"/>
    <col min="11020" max="11020" width="19.5703125" style="11" customWidth="1"/>
    <col min="11021" max="11021" width="20.28515625" style="11" customWidth="1"/>
    <col min="11022" max="11029" width="0" style="11" hidden="1" customWidth="1"/>
    <col min="11030" max="11262" width="9.140625" style="11"/>
    <col min="11263" max="11263" width="6.5703125" style="11" customWidth="1"/>
    <col min="11264" max="11266" width="0" style="11" hidden="1" customWidth="1"/>
    <col min="11267" max="11267" width="61.7109375" style="11" customWidth="1"/>
    <col min="11268" max="11268" width="12.7109375" style="11" customWidth="1"/>
    <col min="11269" max="11269" width="0" style="11" hidden="1" customWidth="1"/>
    <col min="11270" max="11270" width="8.140625" style="11" customWidth="1"/>
    <col min="11271" max="11271" width="9.7109375" style="11" customWidth="1"/>
    <col min="11272" max="11272" width="16.140625" style="11" customWidth="1"/>
    <col min="11273" max="11273" width="10.7109375" style="11" customWidth="1"/>
    <col min="11274" max="11274" width="18.85546875" style="11" customWidth="1"/>
    <col min="11275" max="11275" width="7.42578125" style="11" customWidth="1"/>
    <col min="11276" max="11276" width="19.5703125" style="11" customWidth="1"/>
    <col min="11277" max="11277" width="20.28515625" style="11" customWidth="1"/>
    <col min="11278" max="11285" width="0" style="11" hidden="1" customWidth="1"/>
    <col min="11286" max="11518" width="9.140625" style="11"/>
    <col min="11519" max="11519" width="6.5703125" style="11" customWidth="1"/>
    <col min="11520" max="11522" width="0" style="11" hidden="1" customWidth="1"/>
    <col min="11523" max="11523" width="61.7109375" style="11" customWidth="1"/>
    <col min="11524" max="11524" width="12.7109375" style="11" customWidth="1"/>
    <col min="11525" max="11525" width="0" style="11" hidden="1" customWidth="1"/>
    <col min="11526" max="11526" width="8.140625" style="11" customWidth="1"/>
    <col min="11527" max="11527" width="9.7109375" style="11" customWidth="1"/>
    <col min="11528" max="11528" width="16.140625" style="11" customWidth="1"/>
    <col min="11529" max="11529" width="10.7109375" style="11" customWidth="1"/>
    <col min="11530" max="11530" width="18.85546875" style="11" customWidth="1"/>
    <col min="11531" max="11531" width="7.42578125" style="11" customWidth="1"/>
    <col min="11532" max="11532" width="19.5703125" style="11" customWidth="1"/>
    <col min="11533" max="11533" width="20.28515625" style="11" customWidth="1"/>
    <col min="11534" max="11541" width="0" style="11" hidden="1" customWidth="1"/>
    <col min="11542" max="11774" width="9.140625" style="11"/>
    <col min="11775" max="11775" width="6.5703125" style="11" customWidth="1"/>
    <col min="11776" max="11778" width="0" style="11" hidden="1" customWidth="1"/>
    <col min="11779" max="11779" width="61.7109375" style="11" customWidth="1"/>
    <col min="11780" max="11780" width="12.7109375" style="11" customWidth="1"/>
    <col min="11781" max="11781" width="0" style="11" hidden="1" customWidth="1"/>
    <col min="11782" max="11782" width="8.140625" style="11" customWidth="1"/>
    <col min="11783" max="11783" width="9.7109375" style="11" customWidth="1"/>
    <col min="11784" max="11784" width="16.140625" style="11" customWidth="1"/>
    <col min="11785" max="11785" width="10.7109375" style="11" customWidth="1"/>
    <col min="11786" max="11786" width="18.85546875" style="11" customWidth="1"/>
    <col min="11787" max="11787" width="7.42578125" style="11" customWidth="1"/>
    <col min="11788" max="11788" width="19.5703125" style="11" customWidth="1"/>
    <col min="11789" max="11789" width="20.28515625" style="11" customWidth="1"/>
    <col min="11790" max="11797" width="0" style="11" hidden="1" customWidth="1"/>
    <col min="11798" max="12030" width="9.140625" style="11"/>
    <col min="12031" max="12031" width="6.5703125" style="11" customWidth="1"/>
    <col min="12032" max="12034" width="0" style="11" hidden="1" customWidth="1"/>
    <col min="12035" max="12035" width="61.7109375" style="11" customWidth="1"/>
    <col min="12036" max="12036" width="12.7109375" style="11" customWidth="1"/>
    <col min="12037" max="12037" width="0" style="11" hidden="1" customWidth="1"/>
    <col min="12038" max="12038" width="8.140625" style="11" customWidth="1"/>
    <col min="12039" max="12039" width="9.7109375" style="11" customWidth="1"/>
    <col min="12040" max="12040" width="16.140625" style="11" customWidth="1"/>
    <col min="12041" max="12041" width="10.7109375" style="11" customWidth="1"/>
    <col min="12042" max="12042" width="18.85546875" style="11" customWidth="1"/>
    <col min="12043" max="12043" width="7.42578125" style="11" customWidth="1"/>
    <col min="12044" max="12044" width="19.5703125" style="11" customWidth="1"/>
    <col min="12045" max="12045" width="20.28515625" style="11" customWidth="1"/>
    <col min="12046" max="12053" width="0" style="11" hidden="1" customWidth="1"/>
    <col min="12054" max="12286" width="9.140625" style="11"/>
    <col min="12287" max="12287" width="6.5703125" style="11" customWidth="1"/>
    <col min="12288" max="12290" width="0" style="11" hidden="1" customWidth="1"/>
    <col min="12291" max="12291" width="61.7109375" style="11" customWidth="1"/>
    <col min="12292" max="12292" width="12.7109375" style="11" customWidth="1"/>
    <col min="12293" max="12293" width="0" style="11" hidden="1" customWidth="1"/>
    <col min="12294" max="12294" width="8.140625" style="11" customWidth="1"/>
    <col min="12295" max="12295" width="9.7109375" style="11" customWidth="1"/>
    <col min="12296" max="12296" width="16.140625" style="11" customWidth="1"/>
    <col min="12297" max="12297" width="10.7109375" style="11" customWidth="1"/>
    <col min="12298" max="12298" width="18.85546875" style="11" customWidth="1"/>
    <col min="12299" max="12299" width="7.42578125" style="11" customWidth="1"/>
    <col min="12300" max="12300" width="19.5703125" style="11" customWidth="1"/>
    <col min="12301" max="12301" width="20.28515625" style="11" customWidth="1"/>
    <col min="12302" max="12309" width="0" style="11" hidden="1" customWidth="1"/>
    <col min="12310" max="12542" width="9.140625" style="11"/>
    <col min="12543" max="12543" width="6.5703125" style="11" customWidth="1"/>
    <col min="12544" max="12546" width="0" style="11" hidden="1" customWidth="1"/>
    <col min="12547" max="12547" width="61.7109375" style="11" customWidth="1"/>
    <col min="12548" max="12548" width="12.7109375" style="11" customWidth="1"/>
    <col min="12549" max="12549" width="0" style="11" hidden="1" customWidth="1"/>
    <col min="12550" max="12550" width="8.140625" style="11" customWidth="1"/>
    <col min="12551" max="12551" width="9.7109375" style="11" customWidth="1"/>
    <col min="12552" max="12552" width="16.140625" style="11" customWidth="1"/>
    <col min="12553" max="12553" width="10.7109375" style="11" customWidth="1"/>
    <col min="12554" max="12554" width="18.85546875" style="11" customWidth="1"/>
    <col min="12555" max="12555" width="7.42578125" style="11" customWidth="1"/>
    <col min="12556" max="12556" width="19.5703125" style="11" customWidth="1"/>
    <col min="12557" max="12557" width="20.28515625" style="11" customWidth="1"/>
    <col min="12558" max="12565" width="0" style="11" hidden="1" customWidth="1"/>
    <col min="12566" max="12798" width="9.140625" style="11"/>
    <col min="12799" max="12799" width="6.5703125" style="11" customWidth="1"/>
    <col min="12800" max="12802" width="0" style="11" hidden="1" customWidth="1"/>
    <col min="12803" max="12803" width="61.7109375" style="11" customWidth="1"/>
    <col min="12804" max="12804" width="12.7109375" style="11" customWidth="1"/>
    <col min="12805" max="12805" width="0" style="11" hidden="1" customWidth="1"/>
    <col min="12806" max="12806" width="8.140625" style="11" customWidth="1"/>
    <col min="12807" max="12807" width="9.7109375" style="11" customWidth="1"/>
    <col min="12808" max="12808" width="16.140625" style="11" customWidth="1"/>
    <col min="12809" max="12809" width="10.7109375" style="11" customWidth="1"/>
    <col min="12810" max="12810" width="18.85546875" style="11" customWidth="1"/>
    <col min="12811" max="12811" width="7.42578125" style="11" customWidth="1"/>
    <col min="12812" max="12812" width="19.5703125" style="11" customWidth="1"/>
    <col min="12813" max="12813" width="20.28515625" style="11" customWidth="1"/>
    <col min="12814" max="12821" width="0" style="11" hidden="1" customWidth="1"/>
    <col min="12822" max="13054" width="9.140625" style="11"/>
    <col min="13055" max="13055" width="6.5703125" style="11" customWidth="1"/>
    <col min="13056" max="13058" width="0" style="11" hidden="1" customWidth="1"/>
    <col min="13059" max="13059" width="61.7109375" style="11" customWidth="1"/>
    <col min="13060" max="13060" width="12.7109375" style="11" customWidth="1"/>
    <col min="13061" max="13061" width="0" style="11" hidden="1" customWidth="1"/>
    <col min="13062" max="13062" width="8.140625" style="11" customWidth="1"/>
    <col min="13063" max="13063" width="9.7109375" style="11" customWidth="1"/>
    <col min="13064" max="13064" width="16.140625" style="11" customWidth="1"/>
    <col min="13065" max="13065" width="10.7109375" style="11" customWidth="1"/>
    <col min="13066" max="13066" width="18.85546875" style="11" customWidth="1"/>
    <col min="13067" max="13067" width="7.42578125" style="11" customWidth="1"/>
    <col min="13068" max="13068" width="19.5703125" style="11" customWidth="1"/>
    <col min="13069" max="13069" width="20.28515625" style="11" customWidth="1"/>
    <col min="13070" max="13077" width="0" style="11" hidden="1" customWidth="1"/>
    <col min="13078" max="13310" width="9.140625" style="11"/>
    <col min="13311" max="13311" width="6.5703125" style="11" customWidth="1"/>
    <col min="13312" max="13314" width="0" style="11" hidden="1" customWidth="1"/>
    <col min="13315" max="13315" width="61.7109375" style="11" customWidth="1"/>
    <col min="13316" max="13316" width="12.7109375" style="11" customWidth="1"/>
    <col min="13317" max="13317" width="0" style="11" hidden="1" customWidth="1"/>
    <col min="13318" max="13318" width="8.140625" style="11" customWidth="1"/>
    <col min="13319" max="13319" width="9.7109375" style="11" customWidth="1"/>
    <col min="13320" max="13320" width="16.140625" style="11" customWidth="1"/>
    <col min="13321" max="13321" width="10.7109375" style="11" customWidth="1"/>
    <col min="13322" max="13322" width="18.85546875" style="11" customWidth="1"/>
    <col min="13323" max="13323" width="7.42578125" style="11" customWidth="1"/>
    <col min="13324" max="13324" width="19.5703125" style="11" customWidth="1"/>
    <col min="13325" max="13325" width="20.28515625" style="11" customWidth="1"/>
    <col min="13326" max="13333" width="0" style="11" hidden="1" customWidth="1"/>
    <col min="13334" max="13566" width="9.140625" style="11"/>
    <col min="13567" max="13567" width="6.5703125" style="11" customWidth="1"/>
    <col min="13568" max="13570" width="0" style="11" hidden="1" customWidth="1"/>
    <col min="13571" max="13571" width="61.7109375" style="11" customWidth="1"/>
    <col min="13572" max="13572" width="12.7109375" style="11" customWidth="1"/>
    <col min="13573" max="13573" width="0" style="11" hidden="1" customWidth="1"/>
    <col min="13574" max="13574" width="8.140625" style="11" customWidth="1"/>
    <col min="13575" max="13575" width="9.7109375" style="11" customWidth="1"/>
    <col min="13576" max="13576" width="16.140625" style="11" customWidth="1"/>
    <col min="13577" max="13577" width="10.7109375" style="11" customWidth="1"/>
    <col min="13578" max="13578" width="18.85546875" style="11" customWidth="1"/>
    <col min="13579" max="13579" width="7.42578125" style="11" customWidth="1"/>
    <col min="13580" max="13580" width="19.5703125" style="11" customWidth="1"/>
    <col min="13581" max="13581" width="20.28515625" style="11" customWidth="1"/>
    <col min="13582" max="13589" width="0" style="11" hidden="1" customWidth="1"/>
    <col min="13590" max="13822" width="9.140625" style="11"/>
    <col min="13823" max="13823" width="6.5703125" style="11" customWidth="1"/>
    <col min="13824" max="13826" width="0" style="11" hidden="1" customWidth="1"/>
    <col min="13827" max="13827" width="61.7109375" style="11" customWidth="1"/>
    <col min="13828" max="13828" width="12.7109375" style="11" customWidth="1"/>
    <col min="13829" max="13829" width="0" style="11" hidden="1" customWidth="1"/>
    <col min="13830" max="13830" width="8.140625" style="11" customWidth="1"/>
    <col min="13831" max="13831" width="9.7109375" style="11" customWidth="1"/>
    <col min="13832" max="13832" width="16.140625" style="11" customWidth="1"/>
    <col min="13833" max="13833" width="10.7109375" style="11" customWidth="1"/>
    <col min="13834" max="13834" width="18.85546875" style="11" customWidth="1"/>
    <col min="13835" max="13835" width="7.42578125" style="11" customWidth="1"/>
    <col min="13836" max="13836" width="19.5703125" style="11" customWidth="1"/>
    <col min="13837" max="13837" width="20.28515625" style="11" customWidth="1"/>
    <col min="13838" max="13845" width="0" style="11" hidden="1" customWidth="1"/>
    <col min="13846" max="14078" width="9.140625" style="11"/>
    <col min="14079" max="14079" width="6.5703125" style="11" customWidth="1"/>
    <col min="14080" max="14082" width="0" style="11" hidden="1" customWidth="1"/>
    <col min="14083" max="14083" width="61.7109375" style="11" customWidth="1"/>
    <col min="14084" max="14084" width="12.7109375" style="11" customWidth="1"/>
    <col min="14085" max="14085" width="0" style="11" hidden="1" customWidth="1"/>
    <col min="14086" max="14086" width="8.140625" style="11" customWidth="1"/>
    <col min="14087" max="14087" width="9.7109375" style="11" customWidth="1"/>
    <col min="14088" max="14088" width="16.140625" style="11" customWidth="1"/>
    <col min="14089" max="14089" width="10.7109375" style="11" customWidth="1"/>
    <col min="14090" max="14090" width="18.85546875" style="11" customWidth="1"/>
    <col min="14091" max="14091" width="7.42578125" style="11" customWidth="1"/>
    <col min="14092" max="14092" width="19.5703125" style="11" customWidth="1"/>
    <col min="14093" max="14093" width="20.28515625" style="11" customWidth="1"/>
    <col min="14094" max="14101" width="0" style="11" hidden="1" customWidth="1"/>
    <col min="14102" max="14334" width="9.140625" style="11"/>
    <col min="14335" max="14335" width="6.5703125" style="11" customWidth="1"/>
    <col min="14336" max="14338" width="0" style="11" hidden="1" customWidth="1"/>
    <col min="14339" max="14339" width="61.7109375" style="11" customWidth="1"/>
    <col min="14340" max="14340" width="12.7109375" style="11" customWidth="1"/>
    <col min="14341" max="14341" width="0" style="11" hidden="1" customWidth="1"/>
    <col min="14342" max="14342" width="8.140625" style="11" customWidth="1"/>
    <col min="14343" max="14343" width="9.7109375" style="11" customWidth="1"/>
    <col min="14344" max="14344" width="16.140625" style="11" customWidth="1"/>
    <col min="14345" max="14345" width="10.7109375" style="11" customWidth="1"/>
    <col min="14346" max="14346" width="18.85546875" style="11" customWidth="1"/>
    <col min="14347" max="14347" width="7.42578125" style="11" customWidth="1"/>
    <col min="14348" max="14348" width="19.5703125" style="11" customWidth="1"/>
    <col min="14349" max="14349" width="20.28515625" style="11" customWidth="1"/>
    <col min="14350" max="14357" width="0" style="11" hidden="1" customWidth="1"/>
    <col min="14358" max="14590" width="9.140625" style="11"/>
    <col min="14591" max="14591" width="6.5703125" style="11" customWidth="1"/>
    <col min="14592" max="14594" width="0" style="11" hidden="1" customWidth="1"/>
    <col min="14595" max="14595" width="61.7109375" style="11" customWidth="1"/>
    <col min="14596" max="14596" width="12.7109375" style="11" customWidth="1"/>
    <col min="14597" max="14597" width="0" style="11" hidden="1" customWidth="1"/>
    <col min="14598" max="14598" width="8.140625" style="11" customWidth="1"/>
    <col min="14599" max="14599" width="9.7109375" style="11" customWidth="1"/>
    <col min="14600" max="14600" width="16.140625" style="11" customWidth="1"/>
    <col min="14601" max="14601" width="10.7109375" style="11" customWidth="1"/>
    <col min="14602" max="14602" width="18.85546875" style="11" customWidth="1"/>
    <col min="14603" max="14603" width="7.42578125" style="11" customWidth="1"/>
    <col min="14604" max="14604" width="19.5703125" style="11" customWidth="1"/>
    <col min="14605" max="14605" width="20.28515625" style="11" customWidth="1"/>
    <col min="14606" max="14613" width="0" style="11" hidden="1" customWidth="1"/>
    <col min="14614" max="14846" width="9.140625" style="11"/>
    <col min="14847" max="14847" width="6.5703125" style="11" customWidth="1"/>
    <col min="14848" max="14850" width="0" style="11" hidden="1" customWidth="1"/>
    <col min="14851" max="14851" width="61.7109375" style="11" customWidth="1"/>
    <col min="14852" max="14852" width="12.7109375" style="11" customWidth="1"/>
    <col min="14853" max="14853" width="0" style="11" hidden="1" customWidth="1"/>
    <col min="14854" max="14854" width="8.140625" style="11" customWidth="1"/>
    <col min="14855" max="14855" width="9.7109375" style="11" customWidth="1"/>
    <col min="14856" max="14856" width="16.140625" style="11" customWidth="1"/>
    <col min="14857" max="14857" width="10.7109375" style="11" customWidth="1"/>
    <col min="14858" max="14858" width="18.85546875" style="11" customWidth="1"/>
    <col min="14859" max="14859" width="7.42578125" style="11" customWidth="1"/>
    <col min="14860" max="14860" width="19.5703125" style="11" customWidth="1"/>
    <col min="14861" max="14861" width="20.28515625" style="11" customWidth="1"/>
    <col min="14862" max="14869" width="0" style="11" hidden="1" customWidth="1"/>
    <col min="14870" max="15102" width="9.140625" style="11"/>
    <col min="15103" max="15103" width="6.5703125" style="11" customWidth="1"/>
    <col min="15104" max="15106" width="0" style="11" hidden="1" customWidth="1"/>
    <col min="15107" max="15107" width="61.7109375" style="11" customWidth="1"/>
    <col min="15108" max="15108" width="12.7109375" style="11" customWidth="1"/>
    <col min="15109" max="15109" width="0" style="11" hidden="1" customWidth="1"/>
    <col min="15110" max="15110" width="8.140625" style="11" customWidth="1"/>
    <col min="15111" max="15111" width="9.7109375" style="11" customWidth="1"/>
    <col min="15112" max="15112" width="16.140625" style="11" customWidth="1"/>
    <col min="15113" max="15113" width="10.7109375" style="11" customWidth="1"/>
    <col min="15114" max="15114" width="18.85546875" style="11" customWidth="1"/>
    <col min="15115" max="15115" width="7.42578125" style="11" customWidth="1"/>
    <col min="15116" max="15116" width="19.5703125" style="11" customWidth="1"/>
    <col min="15117" max="15117" width="20.28515625" style="11" customWidth="1"/>
    <col min="15118" max="15125" width="0" style="11" hidden="1" customWidth="1"/>
    <col min="15126" max="15358" width="9.140625" style="11"/>
    <col min="15359" max="15359" width="6.5703125" style="11" customWidth="1"/>
    <col min="15360" max="15362" width="0" style="11" hidden="1" customWidth="1"/>
    <col min="15363" max="15363" width="61.7109375" style="11" customWidth="1"/>
    <col min="15364" max="15364" width="12.7109375" style="11" customWidth="1"/>
    <col min="15365" max="15365" width="0" style="11" hidden="1" customWidth="1"/>
    <col min="15366" max="15366" width="8.140625" style="11" customWidth="1"/>
    <col min="15367" max="15367" width="9.7109375" style="11" customWidth="1"/>
    <col min="15368" max="15368" width="16.140625" style="11" customWidth="1"/>
    <col min="15369" max="15369" width="10.7109375" style="11" customWidth="1"/>
    <col min="15370" max="15370" width="18.85546875" style="11" customWidth="1"/>
    <col min="15371" max="15371" width="7.42578125" style="11" customWidth="1"/>
    <col min="15372" max="15372" width="19.5703125" style="11" customWidth="1"/>
    <col min="15373" max="15373" width="20.28515625" style="11" customWidth="1"/>
    <col min="15374" max="15381" width="0" style="11" hidden="1" customWidth="1"/>
    <col min="15382" max="15614" width="9.140625" style="11"/>
    <col min="15615" max="15615" width="6.5703125" style="11" customWidth="1"/>
    <col min="15616" max="15618" width="0" style="11" hidden="1" customWidth="1"/>
    <col min="15619" max="15619" width="61.7109375" style="11" customWidth="1"/>
    <col min="15620" max="15620" width="12.7109375" style="11" customWidth="1"/>
    <col min="15621" max="15621" width="0" style="11" hidden="1" customWidth="1"/>
    <col min="15622" max="15622" width="8.140625" style="11" customWidth="1"/>
    <col min="15623" max="15623" width="9.7109375" style="11" customWidth="1"/>
    <col min="15624" max="15624" width="16.140625" style="11" customWidth="1"/>
    <col min="15625" max="15625" width="10.7109375" style="11" customWidth="1"/>
    <col min="15626" max="15626" width="18.85546875" style="11" customWidth="1"/>
    <col min="15627" max="15627" width="7.42578125" style="11" customWidth="1"/>
    <col min="15628" max="15628" width="19.5703125" style="11" customWidth="1"/>
    <col min="15629" max="15629" width="20.28515625" style="11" customWidth="1"/>
    <col min="15630" max="15637" width="0" style="11" hidden="1" customWidth="1"/>
    <col min="15638" max="15870" width="9.140625" style="11"/>
    <col min="15871" max="15871" width="6.5703125" style="11" customWidth="1"/>
    <col min="15872" max="15874" width="0" style="11" hidden="1" customWidth="1"/>
    <col min="15875" max="15875" width="61.7109375" style="11" customWidth="1"/>
    <col min="15876" max="15876" width="12.7109375" style="11" customWidth="1"/>
    <col min="15877" max="15877" width="0" style="11" hidden="1" customWidth="1"/>
    <col min="15878" max="15878" width="8.140625" style="11" customWidth="1"/>
    <col min="15879" max="15879" width="9.7109375" style="11" customWidth="1"/>
    <col min="15880" max="15880" width="16.140625" style="11" customWidth="1"/>
    <col min="15881" max="15881" width="10.7109375" style="11" customWidth="1"/>
    <col min="15882" max="15882" width="18.85546875" style="11" customWidth="1"/>
    <col min="15883" max="15883" width="7.42578125" style="11" customWidth="1"/>
    <col min="15884" max="15884" width="19.5703125" style="11" customWidth="1"/>
    <col min="15885" max="15885" width="20.28515625" style="11" customWidth="1"/>
    <col min="15886" max="15893" width="0" style="11" hidden="1" customWidth="1"/>
    <col min="15894" max="16126" width="9.140625" style="11"/>
    <col min="16127" max="16127" width="6.5703125" style="11" customWidth="1"/>
    <col min="16128" max="16130" width="0" style="11" hidden="1" customWidth="1"/>
    <col min="16131" max="16131" width="61.7109375" style="11" customWidth="1"/>
    <col min="16132" max="16132" width="12.7109375" style="11" customWidth="1"/>
    <col min="16133" max="16133" width="0" style="11" hidden="1" customWidth="1"/>
    <col min="16134" max="16134" width="8.140625" style="11" customWidth="1"/>
    <col min="16135" max="16135" width="9.7109375" style="11" customWidth="1"/>
    <col min="16136" max="16136" width="16.140625" style="11" customWidth="1"/>
    <col min="16137" max="16137" width="10.7109375" style="11" customWidth="1"/>
    <col min="16138" max="16138" width="18.85546875" style="11" customWidth="1"/>
    <col min="16139" max="16139" width="7.42578125" style="11" customWidth="1"/>
    <col min="16140" max="16140" width="19.5703125" style="11" customWidth="1"/>
    <col min="16141" max="16141" width="20.28515625" style="11" customWidth="1"/>
    <col min="16142" max="16149" width="0" style="11" hidden="1" customWidth="1"/>
    <col min="16150" max="16384" width="9.140625" style="11"/>
  </cols>
  <sheetData>
    <row r="1" spans="1:17" ht="8.25" customHeight="1" x14ac:dyDescent="0.25"/>
    <row r="2" spans="1:17" ht="35.25" customHeight="1" x14ac:dyDescent="0.25">
      <c r="A2" s="3"/>
      <c r="B2" s="3"/>
      <c r="C2" s="3"/>
      <c r="D2" s="3"/>
      <c r="E2" s="3"/>
      <c r="F2" s="3"/>
      <c r="G2" s="3"/>
      <c r="J2" s="85"/>
      <c r="K2" s="85"/>
      <c r="L2" s="7"/>
      <c r="M2" s="7"/>
    </row>
    <row r="3" spans="1:17" s="87" customFormat="1" ht="24.95" customHeight="1" x14ac:dyDescent="0.25">
      <c r="A3" s="86" t="s">
        <v>105</v>
      </c>
      <c r="B3" s="86"/>
      <c r="C3" s="86"/>
      <c r="D3" s="86"/>
      <c r="E3" s="86"/>
      <c r="F3" s="86"/>
      <c r="G3" s="86"/>
      <c r="H3" s="86"/>
      <c r="I3" s="86"/>
      <c r="J3" s="86"/>
      <c r="K3" s="86"/>
      <c r="L3" s="86"/>
      <c r="M3" s="86"/>
    </row>
    <row r="4" spans="1:17" s="87" customFormat="1" ht="24.95" customHeight="1" x14ac:dyDescent="0.25">
      <c r="A4" s="86" t="s">
        <v>1</v>
      </c>
      <c r="B4" s="86"/>
      <c r="C4" s="86"/>
      <c r="D4" s="86"/>
      <c r="E4" s="86"/>
      <c r="F4" s="86"/>
      <c r="G4" s="86"/>
      <c r="H4" s="86"/>
      <c r="I4" s="86"/>
      <c r="J4" s="86"/>
      <c r="K4" s="86"/>
      <c r="L4" s="86"/>
      <c r="M4" s="86"/>
    </row>
    <row r="5" spans="1:17" ht="8.25" customHeight="1" x14ac:dyDescent="0.25"/>
    <row r="6" spans="1:17" s="18" customFormat="1" ht="20.25" customHeight="1" x14ac:dyDescent="0.25">
      <c r="A6" s="88" t="s">
        <v>2</v>
      </c>
      <c r="B6" s="88"/>
      <c r="C6" s="89"/>
      <c r="D6" s="89"/>
      <c r="E6" s="88" t="s">
        <v>106</v>
      </c>
      <c r="F6" s="15" t="s">
        <v>4</v>
      </c>
      <c r="G6" s="88" t="s">
        <v>107</v>
      </c>
      <c r="H6" s="15" t="s">
        <v>6</v>
      </c>
      <c r="I6" s="90" t="s">
        <v>108</v>
      </c>
      <c r="J6" s="88" t="s">
        <v>109</v>
      </c>
      <c r="K6" s="91" t="s">
        <v>110</v>
      </c>
      <c r="L6" s="92"/>
      <c r="M6" s="15" t="s">
        <v>8</v>
      </c>
      <c r="N6" s="93" t="s">
        <v>9</v>
      </c>
      <c r="O6" s="22"/>
    </row>
    <row r="7" spans="1:17" s="18" customFormat="1" ht="34.5" customHeight="1" x14ac:dyDescent="0.25">
      <c r="A7" s="94"/>
      <c r="B7" s="94"/>
      <c r="C7" s="95"/>
      <c r="D7" s="95"/>
      <c r="E7" s="94"/>
      <c r="F7" s="15"/>
      <c r="G7" s="94"/>
      <c r="H7" s="15"/>
      <c r="I7" s="96"/>
      <c r="J7" s="94"/>
      <c r="K7" s="23" t="s">
        <v>111</v>
      </c>
      <c r="L7" s="23" t="s">
        <v>112</v>
      </c>
      <c r="M7" s="15"/>
      <c r="N7" s="93"/>
      <c r="O7" s="22"/>
    </row>
    <row r="8" spans="1:17" s="18" customFormat="1" ht="20.100000000000001" customHeight="1" x14ac:dyDescent="0.25">
      <c r="A8" s="89" t="s">
        <v>18</v>
      </c>
      <c r="B8" s="89"/>
      <c r="C8" s="89"/>
      <c r="D8" s="89"/>
      <c r="E8" s="89" t="s">
        <v>19</v>
      </c>
      <c r="F8" s="89" t="s">
        <v>20</v>
      </c>
      <c r="G8" s="89"/>
      <c r="H8" s="89" t="s">
        <v>21</v>
      </c>
      <c r="I8" s="89" t="s">
        <v>22</v>
      </c>
      <c r="J8" s="89">
        <v>1</v>
      </c>
      <c r="K8" s="89">
        <v>2</v>
      </c>
      <c r="L8" s="89">
        <v>3</v>
      </c>
      <c r="M8" s="16" t="s">
        <v>113</v>
      </c>
      <c r="N8" s="16"/>
      <c r="O8" s="22"/>
    </row>
    <row r="9" spans="1:17" ht="20.100000000000001" customHeight="1" x14ac:dyDescent="0.25">
      <c r="A9" s="28"/>
      <c r="B9" s="45"/>
      <c r="C9" s="45"/>
      <c r="D9" s="45"/>
      <c r="E9" s="60" t="s">
        <v>123</v>
      </c>
      <c r="F9" s="30"/>
      <c r="G9" s="28" t="s">
        <v>23</v>
      </c>
      <c r="H9" s="28"/>
      <c r="I9" s="107"/>
      <c r="J9" s="32"/>
      <c r="K9" s="28"/>
      <c r="L9" s="32"/>
      <c r="M9" s="100"/>
      <c r="N9" s="109"/>
      <c r="O9" s="102"/>
      <c r="P9" s="110"/>
      <c r="Q9" s="108"/>
    </row>
    <row r="10" spans="1:17" s="101" customFormat="1" ht="20.100000000000001" customHeight="1" x14ac:dyDescent="0.25">
      <c r="A10" s="28">
        <v>1</v>
      </c>
      <c r="B10" s="28" t="s">
        <v>124</v>
      </c>
      <c r="C10" s="28"/>
      <c r="D10" s="28"/>
      <c r="E10" s="41" t="s">
        <v>125</v>
      </c>
      <c r="F10" s="98" t="s">
        <v>126</v>
      </c>
      <c r="G10" s="28" t="s">
        <v>127</v>
      </c>
      <c r="H10" s="28" t="s">
        <v>26</v>
      </c>
      <c r="I10" s="107">
        <v>1985</v>
      </c>
      <c r="J10" s="32">
        <v>200000</v>
      </c>
      <c r="K10" s="28">
        <v>1</v>
      </c>
      <c r="L10" s="32">
        <f t="shared" ref="L10:L34" si="0">K10*J10</f>
        <v>200000</v>
      </c>
      <c r="M10" s="28"/>
      <c r="N10" s="109">
        <v>1985</v>
      </c>
      <c r="O10" s="111"/>
      <c r="P10" s="107"/>
      <c r="Q10" s="28"/>
    </row>
    <row r="11" spans="1:17" ht="21.95" customHeight="1" x14ac:dyDescent="0.25">
      <c r="A11" s="28">
        <f t="shared" ref="A11:A34" si="1">A10+1</f>
        <v>2</v>
      </c>
      <c r="B11" s="38" t="s">
        <v>33</v>
      </c>
      <c r="C11" s="39" t="s">
        <v>128</v>
      </c>
      <c r="D11" s="40">
        <v>40151</v>
      </c>
      <c r="E11" s="68" t="s">
        <v>129</v>
      </c>
      <c r="F11" s="98" t="s">
        <v>130</v>
      </c>
      <c r="G11" s="28" t="s">
        <v>23</v>
      </c>
      <c r="H11" s="28" t="s">
        <v>27</v>
      </c>
      <c r="I11" s="107">
        <v>2009</v>
      </c>
      <c r="J11" s="32">
        <v>2600000</v>
      </c>
      <c r="K11" s="28">
        <v>1</v>
      </c>
      <c r="L11" s="32">
        <f t="shared" si="0"/>
        <v>2600000</v>
      </c>
      <c r="M11" s="100"/>
      <c r="N11" s="109">
        <v>2009</v>
      </c>
      <c r="O11" s="102"/>
      <c r="P11" s="110"/>
      <c r="Q11" s="108"/>
    </row>
    <row r="12" spans="1:17" ht="21.95" customHeight="1" x14ac:dyDescent="0.25">
      <c r="A12" s="28">
        <f t="shared" si="1"/>
        <v>3</v>
      </c>
      <c r="B12" s="45" t="s">
        <v>115</v>
      </c>
      <c r="C12" s="45" t="s">
        <v>131</v>
      </c>
      <c r="D12" s="45" t="s">
        <v>119</v>
      </c>
      <c r="E12" s="68" t="s">
        <v>132</v>
      </c>
      <c r="F12" s="98" t="s">
        <v>133</v>
      </c>
      <c r="G12" s="28" t="s">
        <v>23</v>
      </c>
      <c r="H12" s="28" t="s">
        <v>27</v>
      </c>
      <c r="I12" s="28">
        <v>2007</v>
      </c>
      <c r="J12" s="32">
        <v>6000000</v>
      </c>
      <c r="K12" s="28">
        <v>1</v>
      </c>
      <c r="L12" s="32">
        <f t="shared" si="0"/>
        <v>6000000</v>
      </c>
      <c r="M12" s="46" t="s">
        <v>30</v>
      </c>
      <c r="N12" s="28">
        <v>2007</v>
      </c>
      <c r="O12" s="102"/>
      <c r="P12" s="110"/>
      <c r="Q12" s="108"/>
    </row>
    <row r="13" spans="1:17" ht="21.95" customHeight="1" x14ac:dyDescent="0.25">
      <c r="A13" s="28">
        <f t="shared" si="1"/>
        <v>4</v>
      </c>
      <c r="B13" s="40" t="s">
        <v>57</v>
      </c>
      <c r="C13" s="39" t="s">
        <v>134</v>
      </c>
      <c r="D13" s="40" t="s">
        <v>135</v>
      </c>
      <c r="E13" s="68" t="s">
        <v>136</v>
      </c>
      <c r="F13" s="98" t="s">
        <v>137</v>
      </c>
      <c r="G13" s="28" t="s">
        <v>23</v>
      </c>
      <c r="H13" s="28" t="s">
        <v>26</v>
      </c>
      <c r="I13" s="107">
        <v>2009</v>
      </c>
      <c r="J13" s="32">
        <v>1500000</v>
      </c>
      <c r="K13" s="28">
        <v>1</v>
      </c>
      <c r="L13" s="32">
        <f t="shared" si="0"/>
        <v>1500000</v>
      </c>
      <c r="M13" s="100"/>
      <c r="N13" s="109">
        <v>2009</v>
      </c>
      <c r="O13" s="102"/>
      <c r="P13" s="110"/>
      <c r="Q13" s="108"/>
    </row>
    <row r="14" spans="1:17" ht="21.95" customHeight="1" x14ac:dyDescent="0.25">
      <c r="A14" s="28">
        <f t="shared" si="1"/>
        <v>5</v>
      </c>
      <c r="B14" s="45" t="s">
        <v>62</v>
      </c>
      <c r="C14" s="39" t="s">
        <v>37</v>
      </c>
      <c r="D14" s="40" t="s">
        <v>38</v>
      </c>
      <c r="E14" s="68" t="s">
        <v>138</v>
      </c>
      <c r="F14" s="98" t="s">
        <v>139</v>
      </c>
      <c r="G14" s="28" t="s">
        <v>23</v>
      </c>
      <c r="H14" s="28" t="s">
        <v>26</v>
      </c>
      <c r="I14" s="107">
        <v>2009</v>
      </c>
      <c r="J14" s="70">
        <v>850000</v>
      </c>
      <c r="K14" s="28">
        <v>3</v>
      </c>
      <c r="L14" s="70">
        <f t="shared" si="0"/>
        <v>2550000</v>
      </c>
      <c r="M14" s="100"/>
      <c r="N14" s="109">
        <v>2009</v>
      </c>
      <c r="O14" s="102"/>
      <c r="P14" s="110"/>
      <c r="Q14" s="108"/>
    </row>
    <row r="15" spans="1:17" ht="21.95" customHeight="1" x14ac:dyDescent="0.25">
      <c r="A15" s="28">
        <f t="shared" si="1"/>
        <v>6</v>
      </c>
      <c r="B15" s="45" t="s">
        <v>62</v>
      </c>
      <c r="C15" s="45" t="s">
        <v>140</v>
      </c>
      <c r="D15" s="45" t="s">
        <v>118</v>
      </c>
      <c r="E15" s="68" t="s">
        <v>141</v>
      </c>
      <c r="F15" s="98" t="s">
        <v>142</v>
      </c>
      <c r="G15" s="28" t="s">
        <v>23</v>
      </c>
      <c r="H15" s="28" t="s">
        <v>26</v>
      </c>
      <c r="I15" s="107">
        <v>2006</v>
      </c>
      <c r="J15" s="32">
        <v>1750000</v>
      </c>
      <c r="K15" s="28">
        <v>1</v>
      </c>
      <c r="L15" s="32">
        <f t="shared" si="0"/>
        <v>1750000</v>
      </c>
      <c r="M15" s="100"/>
      <c r="N15" s="109">
        <v>2006</v>
      </c>
      <c r="O15" s="102"/>
      <c r="P15" s="110"/>
      <c r="Q15" s="108"/>
    </row>
    <row r="16" spans="1:17" ht="21.95" customHeight="1" x14ac:dyDescent="0.25">
      <c r="A16" s="28">
        <f t="shared" si="1"/>
        <v>7</v>
      </c>
      <c r="B16" s="62" t="s">
        <v>143</v>
      </c>
      <c r="C16" s="63" t="s">
        <v>144</v>
      </c>
      <c r="D16" s="62">
        <v>39212</v>
      </c>
      <c r="E16" s="41" t="s">
        <v>145</v>
      </c>
      <c r="F16" s="98" t="s">
        <v>146</v>
      </c>
      <c r="G16" s="28" t="s">
        <v>23</v>
      </c>
      <c r="H16" s="28" t="s">
        <v>26</v>
      </c>
      <c r="I16" s="107">
        <v>2007</v>
      </c>
      <c r="J16" s="32">
        <v>6747541</v>
      </c>
      <c r="K16" s="28">
        <v>1</v>
      </c>
      <c r="L16" s="32">
        <f t="shared" si="0"/>
        <v>6747541</v>
      </c>
      <c r="M16" s="100"/>
      <c r="N16" s="109">
        <v>2007</v>
      </c>
      <c r="O16" s="102"/>
      <c r="P16" s="110"/>
      <c r="Q16" s="108"/>
    </row>
    <row r="17" spans="1:17" ht="21.95" customHeight="1" x14ac:dyDescent="0.25">
      <c r="A17" s="28">
        <f t="shared" si="1"/>
        <v>8</v>
      </c>
      <c r="B17" s="45" t="s">
        <v>147</v>
      </c>
      <c r="C17" s="63" t="s">
        <v>148</v>
      </c>
      <c r="D17" s="62" t="s">
        <v>114</v>
      </c>
      <c r="E17" s="41" t="s">
        <v>149</v>
      </c>
      <c r="F17" s="98" t="s">
        <v>150</v>
      </c>
      <c r="G17" s="28" t="s">
        <v>23</v>
      </c>
      <c r="H17" s="28" t="s">
        <v>26</v>
      </c>
      <c r="I17" s="107">
        <v>2008</v>
      </c>
      <c r="J17" s="32">
        <v>26500000</v>
      </c>
      <c r="K17" s="28">
        <v>1</v>
      </c>
      <c r="L17" s="32">
        <f t="shared" si="0"/>
        <v>26500000</v>
      </c>
      <c r="M17" s="100"/>
      <c r="N17" s="109">
        <v>2008</v>
      </c>
      <c r="O17" s="102"/>
      <c r="P17" s="110"/>
      <c r="Q17" s="108"/>
    </row>
    <row r="18" spans="1:17" s="106" customFormat="1" ht="21.95" customHeight="1" x14ac:dyDescent="0.25">
      <c r="A18" s="72">
        <f t="shared" si="1"/>
        <v>9</v>
      </c>
      <c r="B18" s="114"/>
      <c r="C18" s="115" t="s">
        <v>151</v>
      </c>
      <c r="D18" s="116">
        <v>42741</v>
      </c>
      <c r="E18" s="113" t="s">
        <v>152</v>
      </c>
      <c r="F18" s="103" t="s">
        <v>153</v>
      </c>
      <c r="G18" s="72"/>
      <c r="H18" s="72" t="s">
        <v>26</v>
      </c>
      <c r="I18" s="117">
        <v>2017</v>
      </c>
      <c r="J18" s="57">
        <v>4700000</v>
      </c>
      <c r="K18" s="72">
        <v>2</v>
      </c>
      <c r="L18" s="57">
        <f t="shared" si="0"/>
        <v>9400000</v>
      </c>
      <c r="M18" s="104"/>
      <c r="N18" s="118">
        <v>2017</v>
      </c>
      <c r="O18" s="105"/>
      <c r="P18" s="119"/>
      <c r="Q18" s="120"/>
    </row>
    <row r="19" spans="1:17" ht="21.95" customHeight="1" x14ac:dyDescent="0.25">
      <c r="A19" s="28">
        <f t="shared" si="1"/>
        <v>10</v>
      </c>
      <c r="B19" s="45"/>
      <c r="C19" s="63" t="s">
        <v>151</v>
      </c>
      <c r="D19" s="62">
        <v>42389</v>
      </c>
      <c r="E19" s="41" t="s">
        <v>154</v>
      </c>
      <c r="F19" s="98" t="s">
        <v>155</v>
      </c>
      <c r="G19" s="28"/>
      <c r="H19" s="28" t="s">
        <v>100</v>
      </c>
      <c r="I19" s="107">
        <v>2016</v>
      </c>
      <c r="J19" s="32">
        <v>2400000</v>
      </c>
      <c r="K19" s="28">
        <v>1</v>
      </c>
      <c r="L19" s="32">
        <f t="shared" si="0"/>
        <v>2400000</v>
      </c>
      <c r="M19" s="100"/>
      <c r="N19" s="109">
        <v>2016</v>
      </c>
      <c r="O19" s="102"/>
      <c r="P19" s="110"/>
      <c r="Q19" s="108"/>
    </row>
    <row r="20" spans="1:17" ht="21.95" customHeight="1" x14ac:dyDescent="0.25">
      <c r="A20" s="28">
        <f t="shared" si="1"/>
        <v>11</v>
      </c>
      <c r="B20" s="45"/>
      <c r="C20" s="69" t="s">
        <v>156</v>
      </c>
      <c r="D20" s="97">
        <v>42632</v>
      </c>
      <c r="E20" s="58" t="s">
        <v>157</v>
      </c>
      <c r="F20" s="98" t="s">
        <v>158</v>
      </c>
      <c r="G20" s="28"/>
      <c r="H20" s="28" t="s">
        <v>26</v>
      </c>
      <c r="I20" s="107">
        <v>2016</v>
      </c>
      <c r="J20" s="32">
        <v>1800000</v>
      </c>
      <c r="K20" s="28">
        <v>1</v>
      </c>
      <c r="L20" s="32">
        <f t="shared" si="0"/>
        <v>1800000</v>
      </c>
      <c r="M20" s="100"/>
      <c r="N20" s="109">
        <v>2016</v>
      </c>
      <c r="O20" s="102"/>
      <c r="P20" s="110"/>
      <c r="Q20" s="108"/>
    </row>
    <row r="21" spans="1:17" ht="21.95" customHeight="1" x14ac:dyDescent="0.25">
      <c r="A21" s="28">
        <f t="shared" si="1"/>
        <v>12</v>
      </c>
      <c r="B21" s="38" t="s">
        <v>33</v>
      </c>
      <c r="C21" s="39" t="s">
        <v>159</v>
      </c>
      <c r="D21" s="40">
        <v>40028</v>
      </c>
      <c r="E21" s="68" t="s">
        <v>160</v>
      </c>
      <c r="F21" s="98" t="s">
        <v>161</v>
      </c>
      <c r="G21" s="28" t="s">
        <v>23</v>
      </c>
      <c r="H21" s="28" t="s">
        <v>26</v>
      </c>
      <c r="I21" s="28">
        <v>2009</v>
      </c>
      <c r="J21" s="32">
        <v>3800000</v>
      </c>
      <c r="K21" s="28">
        <v>1</v>
      </c>
      <c r="L21" s="32">
        <f t="shared" si="0"/>
        <v>3800000</v>
      </c>
      <c r="M21" s="100"/>
      <c r="N21" s="109">
        <v>2009</v>
      </c>
      <c r="O21" s="102"/>
      <c r="P21" s="110"/>
      <c r="Q21" s="108"/>
    </row>
    <row r="22" spans="1:17" ht="21.95" customHeight="1" x14ac:dyDescent="0.25">
      <c r="A22" s="28">
        <f t="shared" si="1"/>
        <v>13</v>
      </c>
      <c r="B22" s="63" t="s">
        <v>147</v>
      </c>
      <c r="C22" s="63" t="s">
        <v>117</v>
      </c>
      <c r="D22" s="63" t="s">
        <v>116</v>
      </c>
      <c r="E22" s="68" t="s">
        <v>162</v>
      </c>
      <c r="F22" s="98" t="s">
        <v>163</v>
      </c>
      <c r="G22" s="28" t="s">
        <v>23</v>
      </c>
      <c r="H22" s="28" t="s">
        <v>26</v>
      </c>
      <c r="I22" s="107">
        <v>2007</v>
      </c>
      <c r="J22" s="32">
        <v>3850000</v>
      </c>
      <c r="K22" s="28">
        <v>1</v>
      </c>
      <c r="L22" s="32">
        <f t="shared" si="0"/>
        <v>3850000</v>
      </c>
      <c r="M22" s="100"/>
      <c r="N22" s="109">
        <v>2007</v>
      </c>
      <c r="O22" s="102"/>
      <c r="P22" s="110"/>
      <c r="Q22" s="108"/>
    </row>
    <row r="23" spans="1:17" s="101" customFormat="1" ht="21.95" customHeight="1" x14ac:dyDescent="0.25">
      <c r="A23" s="28">
        <f t="shared" si="1"/>
        <v>14</v>
      </c>
      <c r="B23" s="112" t="s">
        <v>164</v>
      </c>
      <c r="C23" s="45" t="s">
        <v>165</v>
      </c>
      <c r="D23" s="44">
        <v>39184</v>
      </c>
      <c r="E23" s="41" t="s">
        <v>166</v>
      </c>
      <c r="F23" s="98" t="s">
        <v>167</v>
      </c>
      <c r="G23" s="28" t="s">
        <v>23</v>
      </c>
      <c r="H23" s="28" t="s">
        <v>26</v>
      </c>
      <c r="I23" s="107">
        <v>2007</v>
      </c>
      <c r="J23" s="32">
        <v>2850000</v>
      </c>
      <c r="K23" s="28">
        <v>1</v>
      </c>
      <c r="L23" s="32">
        <f t="shared" si="0"/>
        <v>2850000</v>
      </c>
      <c r="M23" s="28"/>
      <c r="N23" s="109">
        <v>2007</v>
      </c>
      <c r="O23" s="41"/>
      <c r="P23" s="107"/>
      <c r="Q23" s="28"/>
    </row>
    <row r="24" spans="1:17" ht="21.95" customHeight="1" x14ac:dyDescent="0.25">
      <c r="A24" s="28">
        <f t="shared" si="1"/>
        <v>15</v>
      </c>
      <c r="B24" s="45" t="s">
        <v>62</v>
      </c>
      <c r="C24" s="39" t="s">
        <v>37</v>
      </c>
      <c r="D24" s="40" t="s">
        <v>38</v>
      </c>
      <c r="E24" s="68" t="s">
        <v>168</v>
      </c>
      <c r="F24" s="98" t="s">
        <v>169</v>
      </c>
      <c r="G24" s="28" t="s">
        <v>23</v>
      </c>
      <c r="H24" s="28" t="s">
        <v>26</v>
      </c>
      <c r="I24" s="107">
        <v>2009</v>
      </c>
      <c r="J24" s="32">
        <v>2850000</v>
      </c>
      <c r="K24" s="28">
        <v>1</v>
      </c>
      <c r="L24" s="32">
        <f t="shared" si="0"/>
        <v>2850000</v>
      </c>
      <c r="M24" s="100"/>
      <c r="N24" s="109">
        <v>2009</v>
      </c>
      <c r="O24" s="102"/>
      <c r="P24" s="110"/>
      <c r="Q24" s="108"/>
    </row>
    <row r="25" spans="1:17" ht="21.95" customHeight="1" x14ac:dyDescent="0.25">
      <c r="A25" s="28">
        <f t="shared" si="1"/>
        <v>16</v>
      </c>
      <c r="B25" s="38" t="s">
        <v>33</v>
      </c>
      <c r="C25" s="39" t="s">
        <v>37</v>
      </c>
      <c r="D25" s="40" t="s">
        <v>38</v>
      </c>
      <c r="E25" s="68" t="s">
        <v>170</v>
      </c>
      <c r="F25" s="98" t="s">
        <v>171</v>
      </c>
      <c r="G25" s="28" t="s">
        <v>23</v>
      </c>
      <c r="H25" s="28" t="s">
        <v>26</v>
      </c>
      <c r="I25" s="107">
        <v>2009</v>
      </c>
      <c r="J25" s="32">
        <v>4250000</v>
      </c>
      <c r="K25" s="28">
        <v>1</v>
      </c>
      <c r="L25" s="32">
        <f t="shared" si="0"/>
        <v>4250000</v>
      </c>
      <c r="M25" s="100"/>
      <c r="N25" s="109">
        <v>2009</v>
      </c>
      <c r="O25" s="102"/>
      <c r="P25" s="110"/>
      <c r="Q25" s="108"/>
    </row>
    <row r="26" spans="1:17" ht="21.95" customHeight="1" x14ac:dyDescent="0.25">
      <c r="A26" s="28">
        <f t="shared" si="1"/>
        <v>17</v>
      </c>
      <c r="B26" s="38"/>
      <c r="C26" s="69" t="s">
        <v>172</v>
      </c>
      <c r="D26" s="71" t="s">
        <v>173</v>
      </c>
      <c r="E26" s="58" t="s">
        <v>174</v>
      </c>
      <c r="F26" s="98" t="s">
        <v>175</v>
      </c>
      <c r="G26" s="28" t="s">
        <v>23</v>
      </c>
      <c r="H26" s="69" t="s">
        <v>26</v>
      </c>
      <c r="I26" s="121">
        <v>2013</v>
      </c>
      <c r="J26" s="32">
        <v>4700000</v>
      </c>
      <c r="K26" s="99">
        <v>1</v>
      </c>
      <c r="L26" s="32">
        <f t="shared" si="0"/>
        <v>4700000</v>
      </c>
      <c r="M26" s="100"/>
      <c r="N26" s="109">
        <v>2013</v>
      </c>
      <c r="O26" s="102"/>
      <c r="P26" s="110"/>
      <c r="Q26" s="108"/>
    </row>
    <row r="27" spans="1:17" ht="21.95" customHeight="1" x14ac:dyDescent="0.25">
      <c r="A27" s="28">
        <f t="shared" si="1"/>
        <v>18</v>
      </c>
      <c r="B27" s="45" t="s">
        <v>62</v>
      </c>
      <c r="C27" s="63" t="s">
        <v>176</v>
      </c>
      <c r="D27" s="62" t="s">
        <v>114</v>
      </c>
      <c r="E27" s="68" t="s">
        <v>177</v>
      </c>
      <c r="F27" s="98" t="s">
        <v>178</v>
      </c>
      <c r="G27" s="28" t="s">
        <v>23</v>
      </c>
      <c r="H27" s="28" t="s">
        <v>26</v>
      </c>
      <c r="I27" s="107">
        <v>2008</v>
      </c>
      <c r="J27" s="32">
        <v>2850000</v>
      </c>
      <c r="K27" s="28">
        <v>1</v>
      </c>
      <c r="L27" s="32">
        <f t="shared" si="0"/>
        <v>2850000</v>
      </c>
      <c r="M27" s="100"/>
      <c r="N27" s="109">
        <v>2008</v>
      </c>
      <c r="O27" s="102"/>
      <c r="P27" s="110"/>
      <c r="Q27" s="108"/>
    </row>
    <row r="28" spans="1:17" s="101" customFormat="1" ht="21.95" customHeight="1" x14ac:dyDescent="0.25">
      <c r="A28" s="28">
        <f t="shared" si="1"/>
        <v>19</v>
      </c>
      <c r="B28" s="112" t="s">
        <v>179</v>
      </c>
      <c r="C28" s="45" t="s">
        <v>121</v>
      </c>
      <c r="D28" s="44">
        <v>39274</v>
      </c>
      <c r="E28" s="41" t="s">
        <v>180</v>
      </c>
      <c r="F28" s="98" t="s">
        <v>181</v>
      </c>
      <c r="G28" s="28" t="s">
        <v>23</v>
      </c>
      <c r="H28" s="28" t="s">
        <v>26</v>
      </c>
      <c r="I28" s="107">
        <v>2007</v>
      </c>
      <c r="J28" s="32">
        <v>550000</v>
      </c>
      <c r="K28" s="28">
        <v>1</v>
      </c>
      <c r="L28" s="32">
        <f t="shared" si="0"/>
        <v>550000</v>
      </c>
      <c r="M28" s="28"/>
      <c r="N28" s="109">
        <v>2007</v>
      </c>
      <c r="O28" s="41" t="s">
        <v>120</v>
      </c>
      <c r="P28" s="107"/>
      <c r="Q28" s="28"/>
    </row>
    <row r="29" spans="1:17" ht="21.95" customHeight="1" x14ac:dyDescent="0.25">
      <c r="A29" s="28">
        <f t="shared" si="1"/>
        <v>20</v>
      </c>
      <c r="B29" s="63" t="s">
        <v>147</v>
      </c>
      <c r="C29" s="63" t="s">
        <v>117</v>
      </c>
      <c r="D29" s="63" t="s">
        <v>116</v>
      </c>
      <c r="E29" s="68" t="s">
        <v>182</v>
      </c>
      <c r="F29" s="98" t="s">
        <v>183</v>
      </c>
      <c r="G29" s="28" t="s">
        <v>23</v>
      </c>
      <c r="H29" s="28" t="s">
        <v>26</v>
      </c>
      <c r="I29" s="107">
        <v>2007</v>
      </c>
      <c r="J29" s="32">
        <v>2450000</v>
      </c>
      <c r="K29" s="28">
        <v>1</v>
      </c>
      <c r="L29" s="32">
        <f t="shared" si="0"/>
        <v>2450000</v>
      </c>
      <c r="M29" s="100"/>
      <c r="N29" s="109">
        <v>2007</v>
      </c>
      <c r="O29" s="102"/>
      <c r="P29" s="110"/>
      <c r="Q29" s="108"/>
    </row>
    <row r="30" spans="1:17" s="101" customFormat="1" ht="21.95" customHeight="1" x14ac:dyDescent="0.25">
      <c r="A30" s="28">
        <f t="shared" si="1"/>
        <v>21</v>
      </c>
      <c r="B30" s="112" t="s">
        <v>184</v>
      </c>
      <c r="C30" s="45" t="s">
        <v>185</v>
      </c>
      <c r="D30" s="45" t="s">
        <v>114</v>
      </c>
      <c r="E30" s="41" t="s">
        <v>186</v>
      </c>
      <c r="F30" s="98" t="s">
        <v>187</v>
      </c>
      <c r="G30" s="28" t="s">
        <v>23</v>
      </c>
      <c r="H30" s="28" t="s">
        <v>26</v>
      </c>
      <c r="I30" s="107">
        <v>2008</v>
      </c>
      <c r="J30" s="32">
        <v>1650000</v>
      </c>
      <c r="K30" s="28">
        <v>1</v>
      </c>
      <c r="L30" s="32">
        <f t="shared" si="0"/>
        <v>1650000</v>
      </c>
      <c r="M30" s="28"/>
      <c r="N30" s="109">
        <v>2008</v>
      </c>
      <c r="O30" s="41" t="s">
        <v>188</v>
      </c>
      <c r="P30" s="107"/>
      <c r="Q30" s="28"/>
    </row>
    <row r="31" spans="1:17" ht="21.95" customHeight="1" x14ac:dyDescent="0.25">
      <c r="A31" s="28">
        <f t="shared" si="1"/>
        <v>22</v>
      </c>
      <c r="B31" s="38" t="s">
        <v>69</v>
      </c>
      <c r="C31" s="39" t="s">
        <v>70</v>
      </c>
      <c r="D31" s="40" t="s">
        <v>71</v>
      </c>
      <c r="E31" s="68" t="s">
        <v>189</v>
      </c>
      <c r="F31" s="98" t="s">
        <v>190</v>
      </c>
      <c r="G31" s="28" t="s">
        <v>23</v>
      </c>
      <c r="H31" s="28" t="s">
        <v>26</v>
      </c>
      <c r="I31" s="122">
        <v>2011</v>
      </c>
      <c r="J31" s="32">
        <v>4600000</v>
      </c>
      <c r="K31" s="28">
        <v>1</v>
      </c>
      <c r="L31" s="32">
        <f t="shared" si="0"/>
        <v>4600000</v>
      </c>
      <c r="M31" s="100"/>
      <c r="N31" s="123">
        <v>2011</v>
      </c>
      <c r="O31" s="102"/>
      <c r="P31" s="110"/>
      <c r="Q31" s="108"/>
    </row>
    <row r="32" spans="1:17" ht="21.95" customHeight="1" x14ac:dyDescent="0.25">
      <c r="A32" s="28">
        <f t="shared" si="1"/>
        <v>23</v>
      </c>
      <c r="B32" s="38" t="s">
        <v>147</v>
      </c>
      <c r="C32" s="39" t="s">
        <v>117</v>
      </c>
      <c r="D32" s="40" t="s">
        <v>116</v>
      </c>
      <c r="E32" s="68" t="s">
        <v>191</v>
      </c>
      <c r="F32" s="98" t="s">
        <v>192</v>
      </c>
      <c r="G32" s="28" t="s">
        <v>23</v>
      </c>
      <c r="H32" s="28" t="s">
        <v>122</v>
      </c>
      <c r="I32" s="122">
        <v>2007</v>
      </c>
      <c r="J32" s="32">
        <v>75000</v>
      </c>
      <c r="K32" s="28">
        <v>1</v>
      </c>
      <c r="L32" s="32">
        <f t="shared" si="0"/>
        <v>75000</v>
      </c>
      <c r="M32" s="100"/>
      <c r="N32" s="123">
        <v>2007</v>
      </c>
      <c r="O32" s="102"/>
      <c r="P32" s="110"/>
      <c r="Q32" s="108"/>
    </row>
    <row r="33" spans="1:15" s="33" customFormat="1" ht="21.95" customHeight="1" x14ac:dyDescent="0.25">
      <c r="A33" s="28">
        <f t="shared" si="1"/>
        <v>24</v>
      </c>
      <c r="B33" s="28" t="s">
        <v>42</v>
      </c>
      <c r="C33" s="64" t="s">
        <v>193</v>
      </c>
      <c r="D33" s="64" t="s">
        <v>118</v>
      </c>
      <c r="E33" s="66" t="s">
        <v>194</v>
      </c>
      <c r="F33" s="98" t="s">
        <v>195</v>
      </c>
      <c r="G33" s="28" t="s">
        <v>23</v>
      </c>
      <c r="H33" s="28" t="s">
        <v>26</v>
      </c>
      <c r="I33" s="107"/>
      <c r="J33" s="32">
        <v>1450000</v>
      </c>
      <c r="K33" s="28">
        <v>1</v>
      </c>
      <c r="L33" s="32">
        <f t="shared" si="0"/>
        <v>1450000</v>
      </c>
      <c r="M33" s="41"/>
      <c r="N33" s="41"/>
      <c r="O33" s="41"/>
    </row>
    <row r="34" spans="1:15" ht="21.95" customHeight="1" x14ac:dyDescent="0.25">
      <c r="A34" s="28">
        <f t="shared" si="1"/>
        <v>25</v>
      </c>
      <c r="B34" s="38" t="s">
        <v>33</v>
      </c>
      <c r="C34" s="39" t="s">
        <v>37</v>
      </c>
      <c r="D34" s="40" t="s">
        <v>38</v>
      </c>
      <c r="E34" s="68" t="s">
        <v>196</v>
      </c>
      <c r="F34" s="98" t="s">
        <v>197</v>
      </c>
      <c r="G34" s="28" t="s">
        <v>23</v>
      </c>
      <c r="H34" s="28" t="s">
        <v>26</v>
      </c>
      <c r="I34" s="28">
        <v>2009</v>
      </c>
      <c r="J34" s="32">
        <v>3500000</v>
      </c>
      <c r="K34" s="28">
        <v>1</v>
      </c>
      <c r="L34" s="32">
        <f t="shared" si="0"/>
        <v>3500000</v>
      </c>
      <c r="M34" s="100"/>
      <c r="N34" s="28">
        <v>2009</v>
      </c>
      <c r="O34" s="102"/>
    </row>
    <row r="35" spans="1:15" s="129" customFormat="1" ht="24" customHeight="1" x14ac:dyDescent="0.25">
      <c r="A35" s="60"/>
      <c r="B35" s="60"/>
      <c r="C35" s="60"/>
      <c r="D35" s="60"/>
      <c r="E35" s="60" t="s">
        <v>104</v>
      </c>
      <c r="F35" s="124"/>
      <c r="G35" s="124"/>
      <c r="H35" s="124"/>
      <c r="I35" s="124"/>
      <c r="J35" s="125"/>
      <c r="K35" s="126">
        <f>SUM(K9:K34)</f>
        <v>28</v>
      </c>
      <c r="L35" s="127">
        <f>SUM(L9:L34)</f>
        <v>100872541</v>
      </c>
      <c r="M35" s="128"/>
      <c r="N35" s="124"/>
      <c r="O35" s="124"/>
    </row>
  </sheetData>
  <mergeCells count="13">
    <mergeCell ref="J6:J7"/>
    <mergeCell ref="K6:L6"/>
    <mergeCell ref="M6:M7"/>
    <mergeCell ref="N6:N7"/>
    <mergeCell ref="A3:M3"/>
    <mergeCell ref="A4:M4"/>
    <mergeCell ref="A6:A7"/>
    <mergeCell ref="B6:B7"/>
    <mergeCell ref="E6:E7"/>
    <mergeCell ref="F6:F7"/>
    <mergeCell ref="G6:G7"/>
    <mergeCell ref="H6:H7"/>
    <mergeCell ref="I6:I7"/>
  </mergeCells>
  <pageMargins left="0.7" right="0.7" top="0.75" bottom="0.75" header="0.3" footer="0.3"/>
  <legacy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13"/>
  <sheetViews>
    <sheetView workbookViewId="0">
      <selection activeCell="E16" sqref="E16"/>
    </sheetView>
  </sheetViews>
  <sheetFormatPr defaultColWidth="11.7109375" defaultRowHeight="16.5" x14ac:dyDescent="0.25"/>
  <cols>
    <col min="1" max="1" width="5.7109375" style="133" customWidth="1"/>
    <col min="2" max="2" width="36" style="133" customWidth="1"/>
    <col min="3" max="3" width="15.85546875" style="159" customWidth="1"/>
    <col min="4" max="4" width="14.85546875" style="133" customWidth="1"/>
    <col min="5" max="5" width="10" style="133" customWidth="1"/>
    <col min="6" max="6" width="18" style="133" customWidth="1"/>
    <col min="7" max="7" width="20.140625" style="133" customWidth="1"/>
    <col min="8" max="8" width="17.42578125" style="133" customWidth="1"/>
    <col min="9" max="9" width="20" style="133" customWidth="1"/>
    <col min="10" max="10" width="11.85546875" style="133" customWidth="1"/>
    <col min="11" max="11" width="11.7109375" style="133" customWidth="1"/>
    <col min="12" max="245" width="11.7109375" style="133"/>
    <col min="246" max="246" width="5.7109375" style="133" customWidth="1"/>
    <col min="247" max="247" width="47.5703125" style="133" customWidth="1"/>
    <col min="248" max="248" width="15.85546875" style="133" customWidth="1"/>
    <col min="249" max="250" width="0" style="133" hidden="1" customWidth="1"/>
    <col min="251" max="251" width="7.7109375" style="133" customWidth="1"/>
    <col min="252" max="252" width="10" style="133" customWidth="1"/>
    <col min="253" max="258" width="0" style="133" hidden="1" customWidth="1"/>
    <col min="259" max="259" width="20" style="133" customWidth="1"/>
    <col min="260" max="266" width="0" style="133" hidden="1" customWidth="1"/>
    <col min="267" max="267" width="17.85546875" style="133" customWidth="1"/>
    <col min="268" max="501" width="11.7109375" style="133"/>
    <col min="502" max="502" width="5.7109375" style="133" customWidth="1"/>
    <col min="503" max="503" width="47.5703125" style="133" customWidth="1"/>
    <col min="504" max="504" width="15.85546875" style="133" customWidth="1"/>
    <col min="505" max="506" width="0" style="133" hidden="1" customWidth="1"/>
    <col min="507" max="507" width="7.7109375" style="133" customWidth="1"/>
    <col min="508" max="508" width="10" style="133" customWidth="1"/>
    <col min="509" max="514" width="0" style="133" hidden="1" customWidth="1"/>
    <col min="515" max="515" width="20" style="133" customWidth="1"/>
    <col min="516" max="522" width="0" style="133" hidden="1" customWidth="1"/>
    <col min="523" max="523" width="17.85546875" style="133" customWidth="1"/>
    <col min="524" max="757" width="11.7109375" style="133"/>
    <col min="758" max="758" width="5.7109375" style="133" customWidth="1"/>
    <col min="759" max="759" width="47.5703125" style="133" customWidth="1"/>
    <col min="760" max="760" width="15.85546875" style="133" customWidth="1"/>
    <col min="761" max="762" width="0" style="133" hidden="1" customWidth="1"/>
    <col min="763" max="763" width="7.7109375" style="133" customWidth="1"/>
    <col min="764" max="764" width="10" style="133" customWidth="1"/>
    <col min="765" max="770" width="0" style="133" hidden="1" customWidth="1"/>
    <col min="771" max="771" width="20" style="133" customWidth="1"/>
    <col min="772" max="778" width="0" style="133" hidden="1" customWidth="1"/>
    <col min="779" max="779" width="17.85546875" style="133" customWidth="1"/>
    <col min="780" max="1013" width="11.7109375" style="133"/>
    <col min="1014" max="1014" width="5.7109375" style="133" customWidth="1"/>
    <col min="1015" max="1015" width="47.5703125" style="133" customWidth="1"/>
    <col min="1016" max="1016" width="15.85546875" style="133" customWidth="1"/>
    <col min="1017" max="1018" width="0" style="133" hidden="1" customWidth="1"/>
    <col min="1019" max="1019" width="7.7109375" style="133" customWidth="1"/>
    <col min="1020" max="1020" width="10" style="133" customWidth="1"/>
    <col min="1021" max="1026" width="0" style="133" hidden="1" customWidth="1"/>
    <col min="1027" max="1027" width="20" style="133" customWidth="1"/>
    <col min="1028" max="1034" width="0" style="133" hidden="1" customWidth="1"/>
    <col min="1035" max="1035" width="17.85546875" style="133" customWidth="1"/>
    <col min="1036" max="1269" width="11.7109375" style="133"/>
    <col min="1270" max="1270" width="5.7109375" style="133" customWidth="1"/>
    <col min="1271" max="1271" width="47.5703125" style="133" customWidth="1"/>
    <col min="1272" max="1272" width="15.85546875" style="133" customWidth="1"/>
    <col min="1273" max="1274" width="0" style="133" hidden="1" customWidth="1"/>
    <col min="1275" max="1275" width="7.7109375" style="133" customWidth="1"/>
    <col min="1276" max="1276" width="10" style="133" customWidth="1"/>
    <col min="1277" max="1282" width="0" style="133" hidden="1" customWidth="1"/>
    <col min="1283" max="1283" width="20" style="133" customWidth="1"/>
    <col min="1284" max="1290" width="0" style="133" hidden="1" customWidth="1"/>
    <col min="1291" max="1291" width="17.85546875" style="133" customWidth="1"/>
    <col min="1292" max="1525" width="11.7109375" style="133"/>
    <col min="1526" max="1526" width="5.7109375" style="133" customWidth="1"/>
    <col min="1527" max="1527" width="47.5703125" style="133" customWidth="1"/>
    <col min="1528" max="1528" width="15.85546875" style="133" customWidth="1"/>
    <col min="1529" max="1530" width="0" style="133" hidden="1" customWidth="1"/>
    <col min="1531" max="1531" width="7.7109375" style="133" customWidth="1"/>
    <col min="1532" max="1532" width="10" style="133" customWidth="1"/>
    <col min="1533" max="1538" width="0" style="133" hidden="1" customWidth="1"/>
    <col min="1539" max="1539" width="20" style="133" customWidth="1"/>
    <col min="1540" max="1546" width="0" style="133" hidden="1" customWidth="1"/>
    <col min="1547" max="1547" width="17.85546875" style="133" customWidth="1"/>
    <col min="1548" max="1781" width="11.7109375" style="133"/>
    <col min="1782" max="1782" width="5.7109375" style="133" customWidth="1"/>
    <col min="1783" max="1783" width="47.5703125" style="133" customWidth="1"/>
    <col min="1784" max="1784" width="15.85546875" style="133" customWidth="1"/>
    <col min="1785" max="1786" width="0" style="133" hidden="1" customWidth="1"/>
    <col min="1787" max="1787" width="7.7109375" style="133" customWidth="1"/>
    <col min="1788" max="1788" width="10" style="133" customWidth="1"/>
    <col min="1789" max="1794" width="0" style="133" hidden="1" customWidth="1"/>
    <col min="1795" max="1795" width="20" style="133" customWidth="1"/>
    <col min="1796" max="1802" width="0" style="133" hidden="1" customWidth="1"/>
    <col min="1803" max="1803" width="17.85546875" style="133" customWidth="1"/>
    <col min="1804" max="2037" width="11.7109375" style="133"/>
    <col min="2038" max="2038" width="5.7109375" style="133" customWidth="1"/>
    <col min="2039" max="2039" width="47.5703125" style="133" customWidth="1"/>
    <col min="2040" max="2040" width="15.85546875" style="133" customWidth="1"/>
    <col min="2041" max="2042" width="0" style="133" hidden="1" customWidth="1"/>
    <col min="2043" max="2043" width="7.7109375" style="133" customWidth="1"/>
    <col min="2044" max="2044" width="10" style="133" customWidth="1"/>
    <col min="2045" max="2050" width="0" style="133" hidden="1" customWidth="1"/>
    <col min="2051" max="2051" width="20" style="133" customWidth="1"/>
    <col min="2052" max="2058" width="0" style="133" hidden="1" customWidth="1"/>
    <col min="2059" max="2059" width="17.85546875" style="133" customWidth="1"/>
    <col min="2060" max="2293" width="11.7109375" style="133"/>
    <col min="2294" max="2294" width="5.7109375" style="133" customWidth="1"/>
    <col min="2295" max="2295" width="47.5703125" style="133" customWidth="1"/>
    <col min="2296" max="2296" width="15.85546875" style="133" customWidth="1"/>
    <col min="2297" max="2298" width="0" style="133" hidden="1" customWidth="1"/>
    <col min="2299" max="2299" width="7.7109375" style="133" customWidth="1"/>
    <col min="2300" max="2300" width="10" style="133" customWidth="1"/>
    <col min="2301" max="2306" width="0" style="133" hidden="1" customWidth="1"/>
    <col min="2307" max="2307" width="20" style="133" customWidth="1"/>
    <col min="2308" max="2314" width="0" style="133" hidden="1" customWidth="1"/>
    <col min="2315" max="2315" width="17.85546875" style="133" customWidth="1"/>
    <col min="2316" max="2549" width="11.7109375" style="133"/>
    <col min="2550" max="2550" width="5.7109375" style="133" customWidth="1"/>
    <col min="2551" max="2551" width="47.5703125" style="133" customWidth="1"/>
    <col min="2552" max="2552" width="15.85546875" style="133" customWidth="1"/>
    <col min="2553" max="2554" width="0" style="133" hidden="1" customWidth="1"/>
    <col min="2555" max="2555" width="7.7109375" style="133" customWidth="1"/>
    <col min="2556" max="2556" width="10" style="133" customWidth="1"/>
    <col min="2557" max="2562" width="0" style="133" hidden="1" customWidth="1"/>
    <col min="2563" max="2563" width="20" style="133" customWidth="1"/>
    <col min="2564" max="2570" width="0" style="133" hidden="1" customWidth="1"/>
    <col min="2571" max="2571" width="17.85546875" style="133" customWidth="1"/>
    <col min="2572" max="2805" width="11.7109375" style="133"/>
    <col min="2806" max="2806" width="5.7109375" style="133" customWidth="1"/>
    <col min="2807" max="2807" width="47.5703125" style="133" customWidth="1"/>
    <col min="2808" max="2808" width="15.85546875" style="133" customWidth="1"/>
    <col min="2809" max="2810" width="0" style="133" hidden="1" customWidth="1"/>
    <col min="2811" max="2811" width="7.7109375" style="133" customWidth="1"/>
    <col min="2812" max="2812" width="10" style="133" customWidth="1"/>
    <col min="2813" max="2818" width="0" style="133" hidden="1" customWidth="1"/>
    <col min="2819" max="2819" width="20" style="133" customWidth="1"/>
    <col min="2820" max="2826" width="0" style="133" hidden="1" customWidth="1"/>
    <col min="2827" max="2827" width="17.85546875" style="133" customWidth="1"/>
    <col min="2828" max="3061" width="11.7109375" style="133"/>
    <col min="3062" max="3062" width="5.7109375" style="133" customWidth="1"/>
    <col min="3063" max="3063" width="47.5703125" style="133" customWidth="1"/>
    <col min="3064" max="3064" width="15.85546875" style="133" customWidth="1"/>
    <col min="3065" max="3066" width="0" style="133" hidden="1" customWidth="1"/>
    <col min="3067" max="3067" width="7.7109375" style="133" customWidth="1"/>
    <col min="3068" max="3068" width="10" style="133" customWidth="1"/>
    <col min="3069" max="3074" width="0" style="133" hidden="1" customWidth="1"/>
    <col min="3075" max="3075" width="20" style="133" customWidth="1"/>
    <col min="3076" max="3082" width="0" style="133" hidden="1" customWidth="1"/>
    <col min="3083" max="3083" width="17.85546875" style="133" customWidth="1"/>
    <col min="3084" max="3317" width="11.7109375" style="133"/>
    <col min="3318" max="3318" width="5.7109375" style="133" customWidth="1"/>
    <col min="3319" max="3319" width="47.5703125" style="133" customWidth="1"/>
    <col min="3320" max="3320" width="15.85546875" style="133" customWidth="1"/>
    <col min="3321" max="3322" width="0" style="133" hidden="1" customWidth="1"/>
    <col min="3323" max="3323" width="7.7109375" style="133" customWidth="1"/>
    <col min="3324" max="3324" width="10" style="133" customWidth="1"/>
    <col min="3325" max="3330" width="0" style="133" hidden="1" customWidth="1"/>
    <col min="3331" max="3331" width="20" style="133" customWidth="1"/>
    <col min="3332" max="3338" width="0" style="133" hidden="1" customWidth="1"/>
    <col min="3339" max="3339" width="17.85546875" style="133" customWidth="1"/>
    <col min="3340" max="3573" width="11.7109375" style="133"/>
    <col min="3574" max="3574" width="5.7109375" style="133" customWidth="1"/>
    <col min="3575" max="3575" width="47.5703125" style="133" customWidth="1"/>
    <col min="3576" max="3576" width="15.85546875" style="133" customWidth="1"/>
    <col min="3577" max="3578" width="0" style="133" hidden="1" customWidth="1"/>
    <col min="3579" max="3579" width="7.7109375" style="133" customWidth="1"/>
    <col min="3580" max="3580" width="10" style="133" customWidth="1"/>
    <col min="3581" max="3586" width="0" style="133" hidden="1" customWidth="1"/>
    <col min="3587" max="3587" width="20" style="133" customWidth="1"/>
    <col min="3588" max="3594" width="0" style="133" hidden="1" customWidth="1"/>
    <col min="3595" max="3595" width="17.85546875" style="133" customWidth="1"/>
    <col min="3596" max="3829" width="11.7109375" style="133"/>
    <col min="3830" max="3830" width="5.7109375" style="133" customWidth="1"/>
    <col min="3831" max="3831" width="47.5703125" style="133" customWidth="1"/>
    <col min="3832" max="3832" width="15.85546875" style="133" customWidth="1"/>
    <col min="3833" max="3834" width="0" style="133" hidden="1" customWidth="1"/>
    <col min="3835" max="3835" width="7.7109375" style="133" customWidth="1"/>
    <col min="3836" max="3836" width="10" style="133" customWidth="1"/>
    <col min="3837" max="3842" width="0" style="133" hidden="1" customWidth="1"/>
    <col min="3843" max="3843" width="20" style="133" customWidth="1"/>
    <col min="3844" max="3850" width="0" style="133" hidden="1" customWidth="1"/>
    <col min="3851" max="3851" width="17.85546875" style="133" customWidth="1"/>
    <col min="3852" max="4085" width="11.7109375" style="133"/>
    <col min="4086" max="4086" width="5.7109375" style="133" customWidth="1"/>
    <col min="4087" max="4087" width="47.5703125" style="133" customWidth="1"/>
    <col min="4088" max="4088" width="15.85546875" style="133" customWidth="1"/>
    <col min="4089" max="4090" width="0" style="133" hidden="1" customWidth="1"/>
    <col min="4091" max="4091" width="7.7109375" style="133" customWidth="1"/>
    <col min="4092" max="4092" width="10" style="133" customWidth="1"/>
    <col min="4093" max="4098" width="0" style="133" hidden="1" customWidth="1"/>
    <col min="4099" max="4099" width="20" style="133" customWidth="1"/>
    <col min="4100" max="4106" width="0" style="133" hidden="1" customWidth="1"/>
    <col min="4107" max="4107" width="17.85546875" style="133" customWidth="1"/>
    <col min="4108" max="4341" width="11.7109375" style="133"/>
    <col min="4342" max="4342" width="5.7109375" style="133" customWidth="1"/>
    <col min="4343" max="4343" width="47.5703125" style="133" customWidth="1"/>
    <col min="4344" max="4344" width="15.85546875" style="133" customWidth="1"/>
    <col min="4345" max="4346" width="0" style="133" hidden="1" customWidth="1"/>
    <col min="4347" max="4347" width="7.7109375" style="133" customWidth="1"/>
    <col min="4348" max="4348" width="10" style="133" customWidth="1"/>
    <col min="4349" max="4354" width="0" style="133" hidden="1" customWidth="1"/>
    <col min="4355" max="4355" width="20" style="133" customWidth="1"/>
    <col min="4356" max="4362" width="0" style="133" hidden="1" customWidth="1"/>
    <col min="4363" max="4363" width="17.85546875" style="133" customWidth="1"/>
    <col min="4364" max="4597" width="11.7109375" style="133"/>
    <col min="4598" max="4598" width="5.7109375" style="133" customWidth="1"/>
    <col min="4599" max="4599" width="47.5703125" style="133" customWidth="1"/>
    <col min="4600" max="4600" width="15.85546875" style="133" customWidth="1"/>
    <col min="4601" max="4602" width="0" style="133" hidden="1" customWidth="1"/>
    <col min="4603" max="4603" width="7.7109375" style="133" customWidth="1"/>
    <col min="4604" max="4604" width="10" style="133" customWidth="1"/>
    <col min="4605" max="4610" width="0" style="133" hidden="1" customWidth="1"/>
    <col min="4611" max="4611" width="20" style="133" customWidth="1"/>
    <col min="4612" max="4618" width="0" style="133" hidden="1" customWidth="1"/>
    <col min="4619" max="4619" width="17.85546875" style="133" customWidth="1"/>
    <col min="4620" max="4853" width="11.7109375" style="133"/>
    <col min="4854" max="4854" width="5.7109375" style="133" customWidth="1"/>
    <col min="4855" max="4855" width="47.5703125" style="133" customWidth="1"/>
    <col min="4856" max="4856" width="15.85546875" style="133" customWidth="1"/>
    <col min="4857" max="4858" width="0" style="133" hidden="1" customWidth="1"/>
    <col min="4859" max="4859" width="7.7109375" style="133" customWidth="1"/>
    <col min="4860" max="4860" width="10" style="133" customWidth="1"/>
    <col min="4861" max="4866" width="0" style="133" hidden="1" customWidth="1"/>
    <col min="4867" max="4867" width="20" style="133" customWidth="1"/>
    <col min="4868" max="4874" width="0" style="133" hidden="1" customWidth="1"/>
    <col min="4875" max="4875" width="17.85546875" style="133" customWidth="1"/>
    <col min="4876" max="5109" width="11.7109375" style="133"/>
    <col min="5110" max="5110" width="5.7109375" style="133" customWidth="1"/>
    <col min="5111" max="5111" width="47.5703125" style="133" customWidth="1"/>
    <col min="5112" max="5112" width="15.85546875" style="133" customWidth="1"/>
    <col min="5113" max="5114" width="0" style="133" hidden="1" customWidth="1"/>
    <col min="5115" max="5115" width="7.7109375" style="133" customWidth="1"/>
    <col min="5116" max="5116" width="10" style="133" customWidth="1"/>
    <col min="5117" max="5122" width="0" style="133" hidden="1" customWidth="1"/>
    <col min="5123" max="5123" width="20" style="133" customWidth="1"/>
    <col min="5124" max="5130" width="0" style="133" hidden="1" customWidth="1"/>
    <col min="5131" max="5131" width="17.85546875" style="133" customWidth="1"/>
    <col min="5132" max="5365" width="11.7109375" style="133"/>
    <col min="5366" max="5366" width="5.7109375" style="133" customWidth="1"/>
    <col min="5367" max="5367" width="47.5703125" style="133" customWidth="1"/>
    <col min="5368" max="5368" width="15.85546875" style="133" customWidth="1"/>
    <col min="5369" max="5370" width="0" style="133" hidden="1" customWidth="1"/>
    <col min="5371" max="5371" width="7.7109375" style="133" customWidth="1"/>
    <col min="5372" max="5372" width="10" style="133" customWidth="1"/>
    <col min="5373" max="5378" width="0" style="133" hidden="1" customWidth="1"/>
    <col min="5379" max="5379" width="20" style="133" customWidth="1"/>
    <col min="5380" max="5386" width="0" style="133" hidden="1" customWidth="1"/>
    <col min="5387" max="5387" width="17.85546875" style="133" customWidth="1"/>
    <col min="5388" max="5621" width="11.7109375" style="133"/>
    <col min="5622" max="5622" width="5.7109375" style="133" customWidth="1"/>
    <col min="5623" max="5623" width="47.5703125" style="133" customWidth="1"/>
    <col min="5624" max="5624" width="15.85546875" style="133" customWidth="1"/>
    <col min="5625" max="5626" width="0" style="133" hidden="1" customWidth="1"/>
    <col min="5627" max="5627" width="7.7109375" style="133" customWidth="1"/>
    <col min="5628" max="5628" width="10" style="133" customWidth="1"/>
    <col min="5629" max="5634" width="0" style="133" hidden="1" customWidth="1"/>
    <col min="5635" max="5635" width="20" style="133" customWidth="1"/>
    <col min="5636" max="5642" width="0" style="133" hidden="1" customWidth="1"/>
    <col min="5643" max="5643" width="17.85546875" style="133" customWidth="1"/>
    <col min="5644" max="5877" width="11.7109375" style="133"/>
    <col min="5878" max="5878" width="5.7109375" style="133" customWidth="1"/>
    <col min="5879" max="5879" width="47.5703125" style="133" customWidth="1"/>
    <col min="5880" max="5880" width="15.85546875" style="133" customWidth="1"/>
    <col min="5881" max="5882" width="0" style="133" hidden="1" customWidth="1"/>
    <col min="5883" max="5883" width="7.7109375" style="133" customWidth="1"/>
    <col min="5884" max="5884" width="10" style="133" customWidth="1"/>
    <col min="5885" max="5890" width="0" style="133" hidden="1" customWidth="1"/>
    <col min="5891" max="5891" width="20" style="133" customWidth="1"/>
    <col min="5892" max="5898" width="0" style="133" hidden="1" customWidth="1"/>
    <col min="5899" max="5899" width="17.85546875" style="133" customWidth="1"/>
    <col min="5900" max="6133" width="11.7109375" style="133"/>
    <col min="6134" max="6134" width="5.7109375" style="133" customWidth="1"/>
    <col min="6135" max="6135" width="47.5703125" style="133" customWidth="1"/>
    <col min="6136" max="6136" width="15.85546875" style="133" customWidth="1"/>
    <col min="6137" max="6138" width="0" style="133" hidden="1" customWidth="1"/>
    <col min="6139" max="6139" width="7.7109375" style="133" customWidth="1"/>
    <col min="6140" max="6140" width="10" style="133" customWidth="1"/>
    <col min="6141" max="6146" width="0" style="133" hidden="1" customWidth="1"/>
    <col min="6147" max="6147" width="20" style="133" customWidth="1"/>
    <col min="6148" max="6154" width="0" style="133" hidden="1" customWidth="1"/>
    <col min="6155" max="6155" width="17.85546875" style="133" customWidth="1"/>
    <col min="6156" max="6389" width="11.7109375" style="133"/>
    <col min="6390" max="6390" width="5.7109375" style="133" customWidth="1"/>
    <col min="6391" max="6391" width="47.5703125" style="133" customWidth="1"/>
    <col min="6392" max="6392" width="15.85546875" style="133" customWidth="1"/>
    <col min="6393" max="6394" width="0" style="133" hidden="1" customWidth="1"/>
    <col min="6395" max="6395" width="7.7109375" style="133" customWidth="1"/>
    <col min="6396" max="6396" width="10" style="133" customWidth="1"/>
    <col min="6397" max="6402" width="0" style="133" hidden="1" customWidth="1"/>
    <col min="6403" max="6403" width="20" style="133" customWidth="1"/>
    <col min="6404" max="6410" width="0" style="133" hidden="1" customWidth="1"/>
    <col min="6411" max="6411" width="17.85546875" style="133" customWidth="1"/>
    <col min="6412" max="6645" width="11.7109375" style="133"/>
    <col min="6646" max="6646" width="5.7109375" style="133" customWidth="1"/>
    <col min="6647" max="6647" width="47.5703125" style="133" customWidth="1"/>
    <col min="6648" max="6648" width="15.85546875" style="133" customWidth="1"/>
    <col min="6649" max="6650" width="0" style="133" hidden="1" customWidth="1"/>
    <col min="6651" max="6651" width="7.7109375" style="133" customWidth="1"/>
    <col min="6652" max="6652" width="10" style="133" customWidth="1"/>
    <col min="6653" max="6658" width="0" style="133" hidden="1" customWidth="1"/>
    <col min="6659" max="6659" width="20" style="133" customWidth="1"/>
    <col min="6660" max="6666" width="0" style="133" hidden="1" customWidth="1"/>
    <col min="6667" max="6667" width="17.85546875" style="133" customWidth="1"/>
    <col min="6668" max="6901" width="11.7109375" style="133"/>
    <col min="6902" max="6902" width="5.7109375" style="133" customWidth="1"/>
    <col min="6903" max="6903" width="47.5703125" style="133" customWidth="1"/>
    <col min="6904" max="6904" width="15.85546875" style="133" customWidth="1"/>
    <col min="6905" max="6906" width="0" style="133" hidden="1" customWidth="1"/>
    <col min="6907" max="6907" width="7.7109375" style="133" customWidth="1"/>
    <col min="6908" max="6908" width="10" style="133" customWidth="1"/>
    <col min="6909" max="6914" width="0" style="133" hidden="1" customWidth="1"/>
    <col min="6915" max="6915" width="20" style="133" customWidth="1"/>
    <col min="6916" max="6922" width="0" style="133" hidden="1" customWidth="1"/>
    <col min="6923" max="6923" width="17.85546875" style="133" customWidth="1"/>
    <col min="6924" max="7157" width="11.7109375" style="133"/>
    <col min="7158" max="7158" width="5.7109375" style="133" customWidth="1"/>
    <col min="7159" max="7159" width="47.5703125" style="133" customWidth="1"/>
    <col min="7160" max="7160" width="15.85546875" style="133" customWidth="1"/>
    <col min="7161" max="7162" width="0" style="133" hidden="1" customWidth="1"/>
    <col min="7163" max="7163" width="7.7109375" style="133" customWidth="1"/>
    <col min="7164" max="7164" width="10" style="133" customWidth="1"/>
    <col min="7165" max="7170" width="0" style="133" hidden="1" customWidth="1"/>
    <col min="7171" max="7171" width="20" style="133" customWidth="1"/>
    <col min="7172" max="7178" width="0" style="133" hidden="1" customWidth="1"/>
    <col min="7179" max="7179" width="17.85546875" style="133" customWidth="1"/>
    <col min="7180" max="7413" width="11.7109375" style="133"/>
    <col min="7414" max="7414" width="5.7109375" style="133" customWidth="1"/>
    <col min="7415" max="7415" width="47.5703125" style="133" customWidth="1"/>
    <col min="7416" max="7416" width="15.85546875" style="133" customWidth="1"/>
    <col min="7417" max="7418" width="0" style="133" hidden="1" customWidth="1"/>
    <col min="7419" max="7419" width="7.7109375" style="133" customWidth="1"/>
    <col min="7420" max="7420" width="10" style="133" customWidth="1"/>
    <col min="7421" max="7426" width="0" style="133" hidden="1" customWidth="1"/>
    <col min="7427" max="7427" width="20" style="133" customWidth="1"/>
    <col min="7428" max="7434" width="0" style="133" hidden="1" customWidth="1"/>
    <col min="7435" max="7435" width="17.85546875" style="133" customWidth="1"/>
    <col min="7436" max="7669" width="11.7109375" style="133"/>
    <col min="7670" max="7670" width="5.7109375" style="133" customWidth="1"/>
    <col min="7671" max="7671" width="47.5703125" style="133" customWidth="1"/>
    <col min="7672" max="7672" width="15.85546875" style="133" customWidth="1"/>
    <col min="7673" max="7674" width="0" style="133" hidden="1" customWidth="1"/>
    <col min="7675" max="7675" width="7.7109375" style="133" customWidth="1"/>
    <col min="7676" max="7676" width="10" style="133" customWidth="1"/>
    <col min="7677" max="7682" width="0" style="133" hidden="1" customWidth="1"/>
    <col min="7683" max="7683" width="20" style="133" customWidth="1"/>
    <col min="7684" max="7690" width="0" style="133" hidden="1" customWidth="1"/>
    <col min="7691" max="7691" width="17.85546875" style="133" customWidth="1"/>
    <col min="7692" max="7925" width="11.7109375" style="133"/>
    <col min="7926" max="7926" width="5.7109375" style="133" customWidth="1"/>
    <col min="7927" max="7927" width="47.5703125" style="133" customWidth="1"/>
    <col min="7928" max="7928" width="15.85546875" style="133" customWidth="1"/>
    <col min="7929" max="7930" width="0" style="133" hidden="1" customWidth="1"/>
    <col min="7931" max="7931" width="7.7109375" style="133" customWidth="1"/>
    <col min="7932" max="7932" width="10" style="133" customWidth="1"/>
    <col min="7933" max="7938" width="0" style="133" hidden="1" customWidth="1"/>
    <col min="7939" max="7939" width="20" style="133" customWidth="1"/>
    <col min="7940" max="7946" width="0" style="133" hidden="1" customWidth="1"/>
    <col min="7947" max="7947" width="17.85546875" style="133" customWidth="1"/>
    <col min="7948" max="8181" width="11.7109375" style="133"/>
    <col min="8182" max="8182" width="5.7109375" style="133" customWidth="1"/>
    <col min="8183" max="8183" width="47.5703125" style="133" customWidth="1"/>
    <col min="8184" max="8184" width="15.85546875" style="133" customWidth="1"/>
    <col min="8185" max="8186" width="0" style="133" hidden="1" customWidth="1"/>
    <col min="8187" max="8187" width="7.7109375" style="133" customWidth="1"/>
    <col min="8188" max="8188" width="10" style="133" customWidth="1"/>
    <col min="8189" max="8194" width="0" style="133" hidden="1" customWidth="1"/>
    <col min="8195" max="8195" width="20" style="133" customWidth="1"/>
    <col min="8196" max="8202" width="0" style="133" hidden="1" customWidth="1"/>
    <col min="8203" max="8203" width="17.85546875" style="133" customWidth="1"/>
    <col min="8204" max="8437" width="11.7109375" style="133"/>
    <col min="8438" max="8438" width="5.7109375" style="133" customWidth="1"/>
    <col min="8439" max="8439" width="47.5703125" style="133" customWidth="1"/>
    <col min="8440" max="8440" width="15.85546875" style="133" customWidth="1"/>
    <col min="8441" max="8442" width="0" style="133" hidden="1" customWidth="1"/>
    <col min="8443" max="8443" width="7.7109375" style="133" customWidth="1"/>
    <col min="8444" max="8444" width="10" style="133" customWidth="1"/>
    <col min="8445" max="8450" width="0" style="133" hidden="1" customWidth="1"/>
    <col min="8451" max="8451" width="20" style="133" customWidth="1"/>
    <col min="8452" max="8458" width="0" style="133" hidden="1" customWidth="1"/>
    <col min="8459" max="8459" width="17.85546875" style="133" customWidth="1"/>
    <col min="8460" max="8693" width="11.7109375" style="133"/>
    <col min="8694" max="8694" width="5.7109375" style="133" customWidth="1"/>
    <col min="8695" max="8695" width="47.5703125" style="133" customWidth="1"/>
    <col min="8696" max="8696" width="15.85546875" style="133" customWidth="1"/>
    <col min="8697" max="8698" width="0" style="133" hidden="1" customWidth="1"/>
    <col min="8699" max="8699" width="7.7109375" style="133" customWidth="1"/>
    <col min="8700" max="8700" width="10" style="133" customWidth="1"/>
    <col min="8701" max="8706" width="0" style="133" hidden="1" customWidth="1"/>
    <col min="8707" max="8707" width="20" style="133" customWidth="1"/>
    <col min="8708" max="8714" width="0" style="133" hidden="1" customWidth="1"/>
    <col min="8715" max="8715" width="17.85546875" style="133" customWidth="1"/>
    <col min="8716" max="8949" width="11.7109375" style="133"/>
    <col min="8950" max="8950" width="5.7109375" style="133" customWidth="1"/>
    <col min="8951" max="8951" width="47.5703125" style="133" customWidth="1"/>
    <col min="8952" max="8952" width="15.85546875" style="133" customWidth="1"/>
    <col min="8953" max="8954" width="0" style="133" hidden="1" customWidth="1"/>
    <col min="8955" max="8955" width="7.7109375" style="133" customWidth="1"/>
    <col min="8956" max="8956" width="10" style="133" customWidth="1"/>
    <col min="8957" max="8962" width="0" style="133" hidden="1" customWidth="1"/>
    <col min="8963" max="8963" width="20" style="133" customWidth="1"/>
    <col min="8964" max="8970" width="0" style="133" hidden="1" customWidth="1"/>
    <col min="8971" max="8971" width="17.85546875" style="133" customWidth="1"/>
    <col min="8972" max="9205" width="11.7109375" style="133"/>
    <col min="9206" max="9206" width="5.7109375" style="133" customWidth="1"/>
    <col min="9207" max="9207" width="47.5703125" style="133" customWidth="1"/>
    <col min="9208" max="9208" width="15.85546875" style="133" customWidth="1"/>
    <col min="9209" max="9210" width="0" style="133" hidden="1" customWidth="1"/>
    <col min="9211" max="9211" width="7.7109375" style="133" customWidth="1"/>
    <col min="9212" max="9212" width="10" style="133" customWidth="1"/>
    <col min="9213" max="9218" width="0" style="133" hidden="1" customWidth="1"/>
    <col min="9219" max="9219" width="20" style="133" customWidth="1"/>
    <col min="9220" max="9226" width="0" style="133" hidden="1" customWidth="1"/>
    <col min="9227" max="9227" width="17.85546875" style="133" customWidth="1"/>
    <col min="9228" max="9461" width="11.7109375" style="133"/>
    <col min="9462" max="9462" width="5.7109375" style="133" customWidth="1"/>
    <col min="9463" max="9463" width="47.5703125" style="133" customWidth="1"/>
    <col min="9464" max="9464" width="15.85546875" style="133" customWidth="1"/>
    <col min="9465" max="9466" width="0" style="133" hidden="1" customWidth="1"/>
    <col min="9467" max="9467" width="7.7109375" style="133" customWidth="1"/>
    <col min="9468" max="9468" width="10" style="133" customWidth="1"/>
    <col min="9469" max="9474" width="0" style="133" hidden="1" customWidth="1"/>
    <col min="9475" max="9475" width="20" style="133" customWidth="1"/>
    <col min="9476" max="9482" width="0" style="133" hidden="1" customWidth="1"/>
    <col min="9483" max="9483" width="17.85546875" style="133" customWidth="1"/>
    <col min="9484" max="9717" width="11.7109375" style="133"/>
    <col min="9718" max="9718" width="5.7109375" style="133" customWidth="1"/>
    <col min="9719" max="9719" width="47.5703125" style="133" customWidth="1"/>
    <col min="9720" max="9720" width="15.85546875" style="133" customWidth="1"/>
    <col min="9721" max="9722" width="0" style="133" hidden="1" customWidth="1"/>
    <col min="9723" max="9723" width="7.7109375" style="133" customWidth="1"/>
    <col min="9724" max="9724" width="10" style="133" customWidth="1"/>
    <col min="9725" max="9730" width="0" style="133" hidden="1" customWidth="1"/>
    <col min="9731" max="9731" width="20" style="133" customWidth="1"/>
    <col min="9732" max="9738" width="0" style="133" hidden="1" customWidth="1"/>
    <col min="9739" max="9739" width="17.85546875" style="133" customWidth="1"/>
    <col min="9740" max="9973" width="11.7109375" style="133"/>
    <col min="9974" max="9974" width="5.7109375" style="133" customWidth="1"/>
    <col min="9975" max="9975" width="47.5703125" style="133" customWidth="1"/>
    <col min="9976" max="9976" width="15.85546875" style="133" customWidth="1"/>
    <col min="9977" max="9978" width="0" style="133" hidden="1" customWidth="1"/>
    <col min="9979" max="9979" width="7.7109375" style="133" customWidth="1"/>
    <col min="9980" max="9980" width="10" style="133" customWidth="1"/>
    <col min="9981" max="9986" width="0" style="133" hidden="1" customWidth="1"/>
    <col min="9987" max="9987" width="20" style="133" customWidth="1"/>
    <col min="9988" max="9994" width="0" style="133" hidden="1" customWidth="1"/>
    <col min="9995" max="9995" width="17.85546875" style="133" customWidth="1"/>
    <col min="9996" max="10229" width="11.7109375" style="133"/>
    <col min="10230" max="10230" width="5.7109375" style="133" customWidth="1"/>
    <col min="10231" max="10231" width="47.5703125" style="133" customWidth="1"/>
    <col min="10232" max="10232" width="15.85546875" style="133" customWidth="1"/>
    <col min="10233" max="10234" width="0" style="133" hidden="1" customWidth="1"/>
    <col min="10235" max="10235" width="7.7109375" style="133" customWidth="1"/>
    <col min="10236" max="10236" width="10" style="133" customWidth="1"/>
    <col min="10237" max="10242" width="0" style="133" hidden="1" customWidth="1"/>
    <col min="10243" max="10243" width="20" style="133" customWidth="1"/>
    <col min="10244" max="10250" width="0" style="133" hidden="1" customWidth="1"/>
    <col min="10251" max="10251" width="17.85546875" style="133" customWidth="1"/>
    <col min="10252" max="10485" width="11.7109375" style="133"/>
    <col min="10486" max="10486" width="5.7109375" style="133" customWidth="1"/>
    <col min="10487" max="10487" width="47.5703125" style="133" customWidth="1"/>
    <col min="10488" max="10488" width="15.85546875" style="133" customWidth="1"/>
    <col min="10489" max="10490" width="0" style="133" hidden="1" customWidth="1"/>
    <col min="10491" max="10491" width="7.7109375" style="133" customWidth="1"/>
    <col min="10492" max="10492" width="10" style="133" customWidth="1"/>
    <col min="10493" max="10498" width="0" style="133" hidden="1" customWidth="1"/>
    <col min="10499" max="10499" width="20" style="133" customWidth="1"/>
    <col min="10500" max="10506" width="0" style="133" hidden="1" customWidth="1"/>
    <col min="10507" max="10507" width="17.85546875" style="133" customWidth="1"/>
    <col min="10508" max="10741" width="11.7109375" style="133"/>
    <col min="10742" max="10742" width="5.7109375" style="133" customWidth="1"/>
    <col min="10743" max="10743" width="47.5703125" style="133" customWidth="1"/>
    <col min="10744" max="10744" width="15.85546875" style="133" customWidth="1"/>
    <col min="10745" max="10746" width="0" style="133" hidden="1" customWidth="1"/>
    <col min="10747" max="10747" width="7.7109375" style="133" customWidth="1"/>
    <col min="10748" max="10748" width="10" style="133" customWidth="1"/>
    <col min="10749" max="10754" width="0" style="133" hidden="1" customWidth="1"/>
    <col min="10755" max="10755" width="20" style="133" customWidth="1"/>
    <col min="10756" max="10762" width="0" style="133" hidden="1" customWidth="1"/>
    <col min="10763" max="10763" width="17.85546875" style="133" customWidth="1"/>
    <col min="10764" max="10997" width="11.7109375" style="133"/>
    <col min="10998" max="10998" width="5.7109375" style="133" customWidth="1"/>
    <col min="10999" max="10999" width="47.5703125" style="133" customWidth="1"/>
    <col min="11000" max="11000" width="15.85546875" style="133" customWidth="1"/>
    <col min="11001" max="11002" width="0" style="133" hidden="1" customWidth="1"/>
    <col min="11003" max="11003" width="7.7109375" style="133" customWidth="1"/>
    <col min="11004" max="11004" width="10" style="133" customWidth="1"/>
    <col min="11005" max="11010" width="0" style="133" hidden="1" customWidth="1"/>
    <col min="11011" max="11011" width="20" style="133" customWidth="1"/>
    <col min="11012" max="11018" width="0" style="133" hidden="1" customWidth="1"/>
    <col min="11019" max="11019" width="17.85546875" style="133" customWidth="1"/>
    <col min="11020" max="11253" width="11.7109375" style="133"/>
    <col min="11254" max="11254" width="5.7109375" style="133" customWidth="1"/>
    <col min="11255" max="11255" width="47.5703125" style="133" customWidth="1"/>
    <col min="11256" max="11256" width="15.85546875" style="133" customWidth="1"/>
    <col min="11257" max="11258" width="0" style="133" hidden="1" customWidth="1"/>
    <col min="11259" max="11259" width="7.7109375" style="133" customWidth="1"/>
    <col min="11260" max="11260" width="10" style="133" customWidth="1"/>
    <col min="11261" max="11266" width="0" style="133" hidden="1" customWidth="1"/>
    <col min="11267" max="11267" width="20" style="133" customWidth="1"/>
    <col min="11268" max="11274" width="0" style="133" hidden="1" customWidth="1"/>
    <col min="11275" max="11275" width="17.85546875" style="133" customWidth="1"/>
    <col min="11276" max="11509" width="11.7109375" style="133"/>
    <col min="11510" max="11510" width="5.7109375" style="133" customWidth="1"/>
    <col min="11511" max="11511" width="47.5703125" style="133" customWidth="1"/>
    <col min="11512" max="11512" width="15.85546875" style="133" customWidth="1"/>
    <col min="11513" max="11514" width="0" style="133" hidden="1" customWidth="1"/>
    <col min="11515" max="11515" width="7.7109375" style="133" customWidth="1"/>
    <col min="11516" max="11516" width="10" style="133" customWidth="1"/>
    <col min="11517" max="11522" width="0" style="133" hidden="1" customWidth="1"/>
    <col min="11523" max="11523" width="20" style="133" customWidth="1"/>
    <col min="11524" max="11530" width="0" style="133" hidden="1" customWidth="1"/>
    <col min="11531" max="11531" width="17.85546875" style="133" customWidth="1"/>
    <col min="11532" max="11765" width="11.7109375" style="133"/>
    <col min="11766" max="11766" width="5.7109375" style="133" customWidth="1"/>
    <col min="11767" max="11767" width="47.5703125" style="133" customWidth="1"/>
    <col min="11768" max="11768" width="15.85546875" style="133" customWidth="1"/>
    <col min="11769" max="11770" width="0" style="133" hidden="1" customWidth="1"/>
    <col min="11771" max="11771" width="7.7109375" style="133" customWidth="1"/>
    <col min="11772" max="11772" width="10" style="133" customWidth="1"/>
    <col min="11773" max="11778" width="0" style="133" hidden="1" customWidth="1"/>
    <col min="11779" max="11779" width="20" style="133" customWidth="1"/>
    <col min="11780" max="11786" width="0" style="133" hidden="1" customWidth="1"/>
    <col min="11787" max="11787" width="17.85546875" style="133" customWidth="1"/>
    <col min="11788" max="12021" width="11.7109375" style="133"/>
    <col min="12022" max="12022" width="5.7109375" style="133" customWidth="1"/>
    <col min="12023" max="12023" width="47.5703125" style="133" customWidth="1"/>
    <col min="12024" max="12024" width="15.85546875" style="133" customWidth="1"/>
    <col min="12025" max="12026" width="0" style="133" hidden="1" customWidth="1"/>
    <col min="12027" max="12027" width="7.7109375" style="133" customWidth="1"/>
    <col min="12028" max="12028" width="10" style="133" customWidth="1"/>
    <col min="12029" max="12034" width="0" style="133" hidden="1" customWidth="1"/>
    <col min="12035" max="12035" width="20" style="133" customWidth="1"/>
    <col min="12036" max="12042" width="0" style="133" hidden="1" customWidth="1"/>
    <col min="12043" max="12043" width="17.85546875" style="133" customWidth="1"/>
    <col min="12044" max="12277" width="11.7109375" style="133"/>
    <col min="12278" max="12278" width="5.7109375" style="133" customWidth="1"/>
    <col min="12279" max="12279" width="47.5703125" style="133" customWidth="1"/>
    <col min="12280" max="12280" width="15.85546875" style="133" customWidth="1"/>
    <col min="12281" max="12282" width="0" style="133" hidden="1" customWidth="1"/>
    <col min="12283" max="12283" width="7.7109375" style="133" customWidth="1"/>
    <col min="12284" max="12284" width="10" style="133" customWidth="1"/>
    <col min="12285" max="12290" width="0" style="133" hidden="1" customWidth="1"/>
    <col min="12291" max="12291" width="20" style="133" customWidth="1"/>
    <col min="12292" max="12298" width="0" style="133" hidden="1" customWidth="1"/>
    <col min="12299" max="12299" width="17.85546875" style="133" customWidth="1"/>
    <col min="12300" max="12533" width="11.7109375" style="133"/>
    <col min="12534" max="12534" width="5.7109375" style="133" customWidth="1"/>
    <col min="12535" max="12535" width="47.5703125" style="133" customWidth="1"/>
    <col min="12536" max="12536" width="15.85546875" style="133" customWidth="1"/>
    <col min="12537" max="12538" width="0" style="133" hidden="1" customWidth="1"/>
    <col min="12539" max="12539" width="7.7109375" style="133" customWidth="1"/>
    <col min="12540" max="12540" width="10" style="133" customWidth="1"/>
    <col min="12541" max="12546" width="0" style="133" hidden="1" customWidth="1"/>
    <col min="12547" max="12547" width="20" style="133" customWidth="1"/>
    <col min="12548" max="12554" width="0" style="133" hidden="1" customWidth="1"/>
    <col min="12555" max="12555" width="17.85546875" style="133" customWidth="1"/>
    <col min="12556" max="12789" width="11.7109375" style="133"/>
    <col min="12790" max="12790" width="5.7109375" style="133" customWidth="1"/>
    <col min="12791" max="12791" width="47.5703125" style="133" customWidth="1"/>
    <col min="12792" max="12792" width="15.85546875" style="133" customWidth="1"/>
    <col min="12793" max="12794" width="0" style="133" hidden="1" customWidth="1"/>
    <col min="12795" max="12795" width="7.7109375" style="133" customWidth="1"/>
    <col min="12796" max="12796" width="10" style="133" customWidth="1"/>
    <col min="12797" max="12802" width="0" style="133" hidden="1" customWidth="1"/>
    <col min="12803" max="12803" width="20" style="133" customWidth="1"/>
    <col min="12804" max="12810" width="0" style="133" hidden="1" customWidth="1"/>
    <col min="12811" max="12811" width="17.85546875" style="133" customWidth="1"/>
    <col min="12812" max="13045" width="11.7109375" style="133"/>
    <col min="13046" max="13046" width="5.7109375" style="133" customWidth="1"/>
    <col min="13047" max="13047" width="47.5703125" style="133" customWidth="1"/>
    <col min="13048" max="13048" width="15.85546875" style="133" customWidth="1"/>
    <col min="13049" max="13050" width="0" style="133" hidden="1" customWidth="1"/>
    <col min="13051" max="13051" width="7.7109375" style="133" customWidth="1"/>
    <col min="13052" max="13052" width="10" style="133" customWidth="1"/>
    <col min="13053" max="13058" width="0" style="133" hidden="1" customWidth="1"/>
    <col min="13059" max="13059" width="20" style="133" customWidth="1"/>
    <col min="13060" max="13066" width="0" style="133" hidden="1" customWidth="1"/>
    <col min="13067" max="13067" width="17.85546875" style="133" customWidth="1"/>
    <col min="13068" max="13301" width="11.7109375" style="133"/>
    <col min="13302" max="13302" width="5.7109375" style="133" customWidth="1"/>
    <col min="13303" max="13303" width="47.5703125" style="133" customWidth="1"/>
    <col min="13304" max="13304" width="15.85546875" style="133" customWidth="1"/>
    <col min="13305" max="13306" width="0" style="133" hidden="1" customWidth="1"/>
    <col min="13307" max="13307" width="7.7109375" style="133" customWidth="1"/>
    <col min="13308" max="13308" width="10" style="133" customWidth="1"/>
    <col min="13309" max="13314" width="0" style="133" hidden="1" customWidth="1"/>
    <col min="13315" max="13315" width="20" style="133" customWidth="1"/>
    <col min="13316" max="13322" width="0" style="133" hidden="1" customWidth="1"/>
    <col min="13323" max="13323" width="17.85546875" style="133" customWidth="1"/>
    <col min="13324" max="13557" width="11.7109375" style="133"/>
    <col min="13558" max="13558" width="5.7109375" style="133" customWidth="1"/>
    <col min="13559" max="13559" width="47.5703125" style="133" customWidth="1"/>
    <col min="13560" max="13560" width="15.85546875" style="133" customWidth="1"/>
    <col min="13561" max="13562" width="0" style="133" hidden="1" customWidth="1"/>
    <col min="13563" max="13563" width="7.7109375" style="133" customWidth="1"/>
    <col min="13564" max="13564" width="10" style="133" customWidth="1"/>
    <col min="13565" max="13570" width="0" style="133" hidden="1" customWidth="1"/>
    <col min="13571" max="13571" width="20" style="133" customWidth="1"/>
    <col min="13572" max="13578" width="0" style="133" hidden="1" customWidth="1"/>
    <col min="13579" max="13579" width="17.85546875" style="133" customWidth="1"/>
    <col min="13580" max="13813" width="11.7109375" style="133"/>
    <col min="13814" max="13814" width="5.7109375" style="133" customWidth="1"/>
    <col min="13815" max="13815" width="47.5703125" style="133" customWidth="1"/>
    <col min="13816" max="13816" width="15.85546875" style="133" customWidth="1"/>
    <col min="13817" max="13818" width="0" style="133" hidden="1" customWidth="1"/>
    <col min="13819" max="13819" width="7.7109375" style="133" customWidth="1"/>
    <col min="13820" max="13820" width="10" style="133" customWidth="1"/>
    <col min="13821" max="13826" width="0" style="133" hidden="1" customWidth="1"/>
    <col min="13827" max="13827" width="20" style="133" customWidth="1"/>
    <col min="13828" max="13834" width="0" style="133" hidden="1" customWidth="1"/>
    <col min="13835" max="13835" width="17.85546875" style="133" customWidth="1"/>
    <col min="13836" max="14069" width="11.7109375" style="133"/>
    <col min="14070" max="14070" width="5.7109375" style="133" customWidth="1"/>
    <col min="14071" max="14071" width="47.5703125" style="133" customWidth="1"/>
    <col min="14072" max="14072" width="15.85546875" style="133" customWidth="1"/>
    <col min="14073" max="14074" width="0" style="133" hidden="1" customWidth="1"/>
    <col min="14075" max="14075" width="7.7109375" style="133" customWidth="1"/>
    <col min="14076" max="14076" width="10" style="133" customWidth="1"/>
    <col min="14077" max="14082" width="0" style="133" hidden="1" customWidth="1"/>
    <col min="14083" max="14083" width="20" style="133" customWidth="1"/>
    <col min="14084" max="14090" width="0" style="133" hidden="1" customWidth="1"/>
    <col min="14091" max="14091" width="17.85546875" style="133" customWidth="1"/>
    <col min="14092" max="14325" width="11.7109375" style="133"/>
    <col min="14326" max="14326" width="5.7109375" style="133" customWidth="1"/>
    <col min="14327" max="14327" width="47.5703125" style="133" customWidth="1"/>
    <col min="14328" max="14328" width="15.85546875" style="133" customWidth="1"/>
    <col min="14329" max="14330" width="0" style="133" hidden="1" customWidth="1"/>
    <col min="14331" max="14331" width="7.7109375" style="133" customWidth="1"/>
    <col min="14332" max="14332" width="10" style="133" customWidth="1"/>
    <col min="14333" max="14338" width="0" style="133" hidden="1" customWidth="1"/>
    <col min="14339" max="14339" width="20" style="133" customWidth="1"/>
    <col min="14340" max="14346" width="0" style="133" hidden="1" customWidth="1"/>
    <col min="14347" max="14347" width="17.85546875" style="133" customWidth="1"/>
    <col min="14348" max="14581" width="11.7109375" style="133"/>
    <col min="14582" max="14582" width="5.7109375" style="133" customWidth="1"/>
    <col min="14583" max="14583" width="47.5703125" style="133" customWidth="1"/>
    <col min="14584" max="14584" width="15.85546875" style="133" customWidth="1"/>
    <col min="14585" max="14586" width="0" style="133" hidden="1" customWidth="1"/>
    <col min="14587" max="14587" width="7.7109375" style="133" customWidth="1"/>
    <col min="14588" max="14588" width="10" style="133" customWidth="1"/>
    <col min="14589" max="14594" width="0" style="133" hidden="1" customWidth="1"/>
    <col min="14595" max="14595" width="20" style="133" customWidth="1"/>
    <col min="14596" max="14602" width="0" style="133" hidden="1" customWidth="1"/>
    <col min="14603" max="14603" width="17.85546875" style="133" customWidth="1"/>
    <col min="14604" max="14837" width="11.7109375" style="133"/>
    <col min="14838" max="14838" width="5.7109375" style="133" customWidth="1"/>
    <col min="14839" max="14839" width="47.5703125" style="133" customWidth="1"/>
    <col min="14840" max="14840" width="15.85546875" style="133" customWidth="1"/>
    <col min="14841" max="14842" width="0" style="133" hidden="1" customWidth="1"/>
    <col min="14843" max="14843" width="7.7109375" style="133" customWidth="1"/>
    <col min="14844" max="14844" width="10" style="133" customWidth="1"/>
    <col min="14845" max="14850" width="0" style="133" hidden="1" customWidth="1"/>
    <col min="14851" max="14851" width="20" style="133" customWidth="1"/>
    <col min="14852" max="14858" width="0" style="133" hidden="1" customWidth="1"/>
    <col min="14859" max="14859" width="17.85546875" style="133" customWidth="1"/>
    <col min="14860" max="15093" width="11.7109375" style="133"/>
    <col min="15094" max="15094" width="5.7109375" style="133" customWidth="1"/>
    <col min="15095" max="15095" width="47.5703125" style="133" customWidth="1"/>
    <col min="15096" max="15096" width="15.85546875" style="133" customWidth="1"/>
    <col min="15097" max="15098" width="0" style="133" hidden="1" customWidth="1"/>
    <col min="15099" max="15099" width="7.7109375" style="133" customWidth="1"/>
    <col min="15100" max="15100" width="10" style="133" customWidth="1"/>
    <col min="15101" max="15106" width="0" style="133" hidden="1" customWidth="1"/>
    <col min="15107" max="15107" width="20" style="133" customWidth="1"/>
    <col min="15108" max="15114" width="0" style="133" hidden="1" customWidth="1"/>
    <col min="15115" max="15115" width="17.85546875" style="133" customWidth="1"/>
    <col min="15116" max="15349" width="11.7109375" style="133"/>
    <col min="15350" max="15350" width="5.7109375" style="133" customWidth="1"/>
    <col min="15351" max="15351" width="47.5703125" style="133" customWidth="1"/>
    <col min="15352" max="15352" width="15.85546875" style="133" customWidth="1"/>
    <col min="15353" max="15354" width="0" style="133" hidden="1" customWidth="1"/>
    <col min="15355" max="15355" width="7.7109375" style="133" customWidth="1"/>
    <col min="15356" max="15356" width="10" style="133" customWidth="1"/>
    <col min="15357" max="15362" width="0" style="133" hidden="1" customWidth="1"/>
    <col min="15363" max="15363" width="20" style="133" customWidth="1"/>
    <col min="15364" max="15370" width="0" style="133" hidden="1" customWidth="1"/>
    <col min="15371" max="15371" width="17.85546875" style="133" customWidth="1"/>
    <col min="15372" max="15605" width="11.7109375" style="133"/>
    <col min="15606" max="15606" width="5.7109375" style="133" customWidth="1"/>
    <col min="15607" max="15607" width="47.5703125" style="133" customWidth="1"/>
    <col min="15608" max="15608" width="15.85546875" style="133" customWidth="1"/>
    <col min="15609" max="15610" width="0" style="133" hidden="1" customWidth="1"/>
    <col min="15611" max="15611" width="7.7109375" style="133" customWidth="1"/>
    <col min="15612" max="15612" width="10" style="133" customWidth="1"/>
    <col min="15613" max="15618" width="0" style="133" hidden="1" customWidth="1"/>
    <col min="15619" max="15619" width="20" style="133" customWidth="1"/>
    <col min="15620" max="15626" width="0" style="133" hidden="1" customWidth="1"/>
    <col min="15627" max="15627" width="17.85546875" style="133" customWidth="1"/>
    <col min="15628" max="15861" width="11.7109375" style="133"/>
    <col min="15862" max="15862" width="5.7109375" style="133" customWidth="1"/>
    <col min="15863" max="15863" width="47.5703125" style="133" customWidth="1"/>
    <col min="15864" max="15864" width="15.85546875" style="133" customWidth="1"/>
    <col min="15865" max="15866" width="0" style="133" hidden="1" customWidth="1"/>
    <col min="15867" max="15867" width="7.7109375" style="133" customWidth="1"/>
    <col min="15868" max="15868" width="10" style="133" customWidth="1"/>
    <col min="15869" max="15874" width="0" style="133" hidden="1" customWidth="1"/>
    <col min="15875" max="15875" width="20" style="133" customWidth="1"/>
    <col min="15876" max="15882" width="0" style="133" hidden="1" customWidth="1"/>
    <col min="15883" max="15883" width="17.85546875" style="133" customWidth="1"/>
    <col min="15884" max="16117" width="11.7109375" style="133"/>
    <col min="16118" max="16118" width="5.7109375" style="133" customWidth="1"/>
    <col min="16119" max="16119" width="47.5703125" style="133" customWidth="1"/>
    <col min="16120" max="16120" width="15.85546875" style="133" customWidth="1"/>
    <col min="16121" max="16122" width="0" style="133" hidden="1" customWidth="1"/>
    <col min="16123" max="16123" width="7.7109375" style="133" customWidth="1"/>
    <col min="16124" max="16124" width="10" style="133" customWidth="1"/>
    <col min="16125" max="16130" width="0" style="133" hidden="1" customWidth="1"/>
    <col min="16131" max="16131" width="20" style="133" customWidth="1"/>
    <col min="16132" max="16138" width="0" style="133" hidden="1" customWidth="1"/>
    <col min="16139" max="16139" width="17.85546875" style="133" customWidth="1"/>
    <col min="16140" max="16384" width="11.7109375" style="133"/>
  </cols>
  <sheetData>
    <row r="1" spans="1:11" ht="16.5" customHeight="1" x14ac:dyDescent="0.25">
      <c r="A1" s="130"/>
      <c r="B1" s="130"/>
      <c r="C1" s="130"/>
      <c r="D1" s="131"/>
      <c r="E1" s="131"/>
      <c r="F1" s="131"/>
      <c r="G1" s="132"/>
      <c r="I1" s="134"/>
      <c r="J1" s="134"/>
      <c r="K1" s="134"/>
    </row>
    <row r="2" spans="1:11" s="136" customFormat="1" ht="20.25" x14ac:dyDescent="0.3">
      <c r="A2" s="135" t="s">
        <v>198</v>
      </c>
      <c r="B2" s="135"/>
      <c r="C2" s="135"/>
      <c r="D2" s="135"/>
      <c r="E2" s="135"/>
      <c r="F2" s="135"/>
      <c r="G2" s="135"/>
      <c r="H2" s="135"/>
      <c r="I2" s="135"/>
    </row>
    <row r="3" spans="1:11" s="138" customFormat="1" ht="20.25" x14ac:dyDescent="0.3">
      <c r="A3" s="137" t="s">
        <v>1</v>
      </c>
      <c r="B3" s="137"/>
      <c r="C3" s="137"/>
      <c r="D3" s="137"/>
      <c r="E3" s="137"/>
      <c r="F3" s="137"/>
      <c r="G3" s="137"/>
      <c r="H3" s="137"/>
      <c r="I3" s="137"/>
    </row>
    <row r="4" spans="1:11" s="139" customFormat="1" x14ac:dyDescent="0.25"/>
    <row r="5" spans="1:11" s="145" customFormat="1" ht="21.75" customHeight="1" x14ac:dyDescent="0.25">
      <c r="A5" s="140" t="s">
        <v>2</v>
      </c>
      <c r="B5" s="140" t="s">
        <v>3</v>
      </c>
      <c r="C5" s="141" t="s">
        <v>199</v>
      </c>
      <c r="D5" s="142" t="s">
        <v>6</v>
      </c>
      <c r="E5" s="17" t="s">
        <v>7</v>
      </c>
      <c r="F5" s="17"/>
      <c r="G5" s="17"/>
      <c r="H5" s="161"/>
      <c r="I5" s="140" t="s">
        <v>8</v>
      </c>
      <c r="J5" s="143"/>
      <c r="K5" s="144" t="s">
        <v>9</v>
      </c>
    </row>
    <row r="6" spans="1:11" s="145" customFormat="1" ht="21.75" customHeight="1" x14ac:dyDescent="0.25">
      <c r="A6" s="140"/>
      <c r="B6" s="140"/>
      <c r="C6" s="141"/>
      <c r="D6" s="142"/>
      <c r="E6" s="23" t="s">
        <v>15</v>
      </c>
      <c r="F6" s="23" t="s">
        <v>16</v>
      </c>
      <c r="G6" s="23" t="s">
        <v>17</v>
      </c>
      <c r="H6" s="162"/>
      <c r="I6" s="140"/>
      <c r="J6" s="143"/>
      <c r="K6" s="144"/>
    </row>
    <row r="7" spans="1:11" s="148" customFormat="1" ht="29.25" customHeight="1" x14ac:dyDescent="0.25">
      <c r="A7" s="146" t="s">
        <v>18</v>
      </c>
      <c r="B7" s="146" t="s">
        <v>19</v>
      </c>
      <c r="C7" s="146"/>
      <c r="D7" s="146"/>
      <c r="E7" s="146">
        <v>1</v>
      </c>
      <c r="F7" s="146"/>
      <c r="G7" s="146">
        <v>2</v>
      </c>
      <c r="H7" s="146">
        <v>3</v>
      </c>
      <c r="I7" s="146" t="s">
        <v>21</v>
      </c>
      <c r="J7" s="147"/>
      <c r="K7" s="147"/>
    </row>
    <row r="8" spans="1:11" s="150" customFormat="1" ht="29.25" customHeight="1" x14ac:dyDescent="0.25">
      <c r="A8" s="53">
        <v>1</v>
      </c>
      <c r="B8" s="52" t="s">
        <v>201</v>
      </c>
      <c r="C8" s="56" t="s">
        <v>202</v>
      </c>
      <c r="D8" s="73" t="s">
        <v>27</v>
      </c>
      <c r="E8" s="53">
        <v>1</v>
      </c>
      <c r="F8" s="151"/>
      <c r="G8" s="151"/>
      <c r="H8" s="149"/>
      <c r="I8" s="152" t="s">
        <v>200</v>
      </c>
      <c r="K8" s="153">
        <v>1994</v>
      </c>
    </row>
    <row r="9" spans="1:11" s="158" customFormat="1" ht="29.25" customHeight="1" x14ac:dyDescent="0.25">
      <c r="A9" s="154"/>
      <c r="B9" s="154" t="s">
        <v>104</v>
      </c>
      <c r="C9" s="154"/>
      <c r="D9" s="155"/>
      <c r="E9" s="154">
        <f>SUM(E8:E8)</f>
        <v>1</v>
      </c>
      <c r="F9" s="156">
        <f>SUM(F8:F8)</f>
        <v>0</v>
      </c>
      <c r="G9" s="156">
        <f>SUM(G8:G8)</f>
        <v>0</v>
      </c>
      <c r="H9" s="154" t="e">
        <f>SUM(#REF!)</f>
        <v>#REF!</v>
      </c>
      <c r="I9" s="157"/>
      <c r="J9" s="157"/>
      <c r="K9" s="157"/>
    </row>
    <row r="13" spans="1:11" x14ac:dyDescent="0.25">
      <c r="B13" s="160"/>
      <c r="C13" s="160"/>
    </row>
  </sheetData>
  <mergeCells count="10">
    <mergeCell ref="B13:C13"/>
    <mergeCell ref="E5:G5"/>
    <mergeCell ref="I5:I6"/>
    <mergeCell ref="K5:K6"/>
    <mergeCell ref="A2:I2"/>
    <mergeCell ref="A3:I3"/>
    <mergeCell ref="A5:A6"/>
    <mergeCell ref="B5:B6"/>
    <mergeCell ref="C5:C6"/>
    <mergeCell ref="D5:D6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TSCD</vt:lpstr>
      <vt:lpstr>DC-KTCD</vt:lpstr>
      <vt:lpstr>TLY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2017-07-25T08:04:46Z</dcterms:modified>
</cp:coreProperties>
</file>